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20" tabRatio="636" activeTab="0"/>
  </bookViews>
  <sheets>
    <sheet name="АПР_2008_Свод" sheetId="1" r:id="rId1"/>
    <sheet name="Инвестиционная _2008" sheetId="2" r:id="rId2"/>
    <sheet name="АПР_2008" sheetId="3" r:id="rId3"/>
    <sheet name="Лист2" sheetId="4" r:id="rId4"/>
    <sheet name="Лист3" sheetId="5" r:id="rId5"/>
  </sheets>
  <definedNames>
    <definedName name="_xlnm.Print_Area" localSheetId="2">'АПР_2008'!$A$1:$K$76</definedName>
    <definedName name="_xlnm.Print_Area" localSheetId="0">'АПР_2008_Свод'!$A$1:$H$160</definedName>
    <definedName name="_xlnm.Print_Area" localSheetId="1">'Инвестиционная _2008'!$A$1:$K$124</definedName>
  </definedNames>
  <calcPr fullCalcOnLoad="1"/>
</workbook>
</file>

<file path=xl/sharedStrings.xml><?xml version="1.0" encoding="utf-8"?>
<sst xmlns="http://schemas.openxmlformats.org/spreadsheetml/2006/main" count="1227" uniqueCount="276">
  <si>
    <t>Наименование объекта</t>
  </si>
  <si>
    <t>Вид работ</t>
  </si>
  <si>
    <t>№     п.п.</t>
  </si>
  <si>
    <t>Код класиффикации</t>
  </si>
  <si>
    <t>Заказчик Бюджетополучатель</t>
  </si>
  <si>
    <t>Примечание</t>
  </si>
  <si>
    <t>Детский сад в п. Хаппо-Ое</t>
  </si>
  <si>
    <t>Детский сад в мкр. Южный г. Всеволожск</t>
  </si>
  <si>
    <t xml:space="preserve"> </t>
  </si>
  <si>
    <t>Детский сад в 3-ем мкр. Ул. Балашова г. Всеволожск</t>
  </si>
  <si>
    <t>Детский зоопарк ДДЮТ г. Всеволожск</t>
  </si>
  <si>
    <t>ООШ г. Сертолово</t>
  </si>
  <si>
    <t>Детский сад                                         д. Новое Девяткино</t>
  </si>
  <si>
    <t xml:space="preserve">Строительство </t>
  </si>
  <si>
    <t>Поликлиника                                     д. Новое Девяткино</t>
  </si>
  <si>
    <t>ВСЕГО:</t>
  </si>
  <si>
    <t>Сумма финансирования                         на 2008 год</t>
  </si>
  <si>
    <t xml:space="preserve">МУЗ "Всеволожская ЦРБ"           Хирургический корпус травмотологическое отделение </t>
  </si>
  <si>
    <t>Кап. ремонт</t>
  </si>
  <si>
    <t>Амбулатория "Рахья"</t>
  </si>
  <si>
    <t xml:space="preserve">Поликлиника                                     Кузьмолово  </t>
  </si>
  <si>
    <t>МУЗ "Вартемягская Амбулатория" Административный корпус</t>
  </si>
  <si>
    <t>ФАП  "Лесное"</t>
  </si>
  <si>
    <t xml:space="preserve">МУЗ "Сертоловская ЦГБ"            Поликлиника </t>
  </si>
  <si>
    <t>Амбулатория "Черная речка"</t>
  </si>
  <si>
    <t>МОУ "Сертоловская                 СОШ № 1"</t>
  </si>
  <si>
    <t>Кап. ремонт электроснабжения</t>
  </si>
  <si>
    <t>МДОУ "ДСКВ № 8"</t>
  </si>
  <si>
    <t>Кап. ремонт отопления, водоснабжения, канализация</t>
  </si>
  <si>
    <t>Кап. ремонт ГВС,ХВС, ЦО,кровля, электрика</t>
  </si>
  <si>
    <t xml:space="preserve">МУ   "Центр соц. обслуживания "Ладога" </t>
  </si>
  <si>
    <t>г. Всеволожск "Социально-реабилитационный центр для несовершеннолетних"</t>
  </si>
  <si>
    <t>СОШ д. Гарболово</t>
  </si>
  <si>
    <t xml:space="preserve">МУЗ "Всеволожская ЦРБ"   Поликлиника  корп. Б  </t>
  </si>
  <si>
    <t>МУЗ "Краснозвездинская ГБ" Поликлиника</t>
  </si>
  <si>
    <t>МУЗ  "Морозовская ГБ" Поликлиника</t>
  </si>
  <si>
    <t>МУЗ "Всеволожская ЦРБ" Прачечная</t>
  </si>
  <si>
    <t>СОШ в мкр. Южный г. Всеволожск</t>
  </si>
  <si>
    <t>Кап. ремонт полов</t>
  </si>
  <si>
    <t>Поликлиника                                     г.п. Токсово</t>
  </si>
  <si>
    <t>Кап. ремонт системы электроснабжения</t>
  </si>
  <si>
    <t>МОУ "СОШ № 1 п.им. Свердлова"</t>
  </si>
  <si>
    <t>МОУ "СОШ п.им. Морозова"</t>
  </si>
  <si>
    <t>МОУ "Лесколовская СОШ"</t>
  </si>
  <si>
    <t>Здание Администрации                г. Всеволожска</t>
  </si>
  <si>
    <t>Проект вып. в 2007 г.               2008 г. - СМР.</t>
  </si>
  <si>
    <t>МОУ ДОД "ДДЮТ"                          г. Всеволожск</t>
  </si>
  <si>
    <t>МУ "Единая служба Заказчика"</t>
  </si>
  <si>
    <t>Детский сад                              г. Всеволожск (ул. Героев поз. № 48)</t>
  </si>
  <si>
    <t>ПСД</t>
  </si>
  <si>
    <t>ФОК г. Сертолово</t>
  </si>
  <si>
    <t>ПИР</t>
  </si>
  <si>
    <t>Кольцующий газопровод  Котово поле-Бернгардовка                           (5 очередь)</t>
  </si>
  <si>
    <t>Оформление тех. паспорта</t>
  </si>
  <si>
    <t>Газоснабжение инд. жилых домов в границах ул. Пограничной, Нагорной г. Всеволожск</t>
  </si>
  <si>
    <t xml:space="preserve">  МУЗ "ВЦРБ" Дубровская Амбулатория</t>
  </si>
  <si>
    <t>МОУ "СОШ № 4" г. Всеволожск</t>
  </si>
  <si>
    <t>Лицей № 1                                г. Всеволожск</t>
  </si>
  <si>
    <t>Устройство стадиона</t>
  </si>
  <si>
    <t>МОУ  "СОШ № 2"                    г. Всеволожск</t>
  </si>
  <si>
    <t>МОУ "СОШ № 2" г. Сертолово</t>
  </si>
  <si>
    <t>Устройство спортивной площадки</t>
  </si>
  <si>
    <t xml:space="preserve"> МОУ "Рахьинская СОШ"</t>
  </si>
  <si>
    <t>МОУ "ООШ № 2" п. им. Свердлова</t>
  </si>
  <si>
    <t>МОУ "Токсовская СОШ"</t>
  </si>
  <si>
    <t>МОУ ДОД "Колтушская музыкальная школа"</t>
  </si>
  <si>
    <t>МОУ "Разметелевская СОШ"</t>
  </si>
  <si>
    <t>Амбулатория п. Разметелево</t>
  </si>
  <si>
    <t>Амбулатория п. Романовка</t>
  </si>
  <si>
    <t>БМК д. Лаврики</t>
  </si>
  <si>
    <t>Кольцующий газопровод  Котово поле-Бернгардовка                           (4 очередь)</t>
  </si>
  <si>
    <t>Переходящий объект                     2007 г.</t>
  </si>
  <si>
    <t>Переходящий объект. Окончание работ по дог. № АПР/958-Всеволожск от 06.12.07 г.</t>
  </si>
  <si>
    <t>Переходящий объект.                     Окончание работ по дог. № АПР/955 от 03.12.07</t>
  </si>
  <si>
    <t xml:space="preserve">Переходящий объект.                     Окончание работ по дог. № АПР/878; 978;979;998;1007  </t>
  </si>
  <si>
    <t>Переходящий объект.                     Окончание работ по дог. № АПР/806 от 08.10.07</t>
  </si>
  <si>
    <t>Переходящий объект.                     Окончание работ по дог. № АПР/823 от 08.10.07</t>
  </si>
  <si>
    <t xml:space="preserve">Переходящий объект. Окончание работ по дог.№ АПР/990 от 17.12.07; АПР/747 от 14.08.07 </t>
  </si>
  <si>
    <t xml:space="preserve">Переходящий объект. Окончание работ по дог.№ АПР/804 от 06.09.07;  </t>
  </si>
  <si>
    <t xml:space="preserve">Переходящий объект. Окончание работ по дог.№ АПР/825 от 26.09.07;  </t>
  </si>
  <si>
    <t xml:space="preserve">Переходящий объект. Окончание работ по дог.№ АПР/938 от 21.11.07;  </t>
  </si>
  <si>
    <t xml:space="preserve">Переходящий объект. Окончание работ по дог.№ АПР/1009 от 17.12.07; АПР/1053 от 21.12.07 </t>
  </si>
  <si>
    <t>Переходящий объект. Окончание работ по дог.№ АПР/1063 от 09.01.08.</t>
  </si>
  <si>
    <t xml:space="preserve">Переходящий объект. Окончание работ по дог.№ АПР/1054;АПР/1055; АПР/1031 от 21.12.07 </t>
  </si>
  <si>
    <t xml:space="preserve">Переходящий объект. Окончание работ по дог.№ АПР/885 от 26.10.07; </t>
  </si>
  <si>
    <t>Переходящий объект. Окончание работ по дог. № АПР/795  от 07.09.07 г.</t>
  </si>
  <si>
    <t>Переходящий объект. Окончание работ по дог. № АПР/1060  от 25.12.07 г.</t>
  </si>
  <si>
    <t>Переходящий объект. Окончание работ по дог. № АПР/1029  от 21.12.07 г.</t>
  </si>
  <si>
    <t>Переходящий объект. Окончание работ по дог. № АПР/780  от 23.08.07 г.</t>
  </si>
  <si>
    <t>Переходящий объект. Окончание работ по дог. № АПР/1050  от 21.12.07 г.</t>
  </si>
  <si>
    <t>Переходящий объект. Окончание работ по дог. № АПР/765  от 15.08.07 г.</t>
  </si>
  <si>
    <t>Больнично-поликлинический комплекс г. Сертолово                            мкр. Сертолов-1 в районе ул. Центральная</t>
  </si>
  <si>
    <t>Осуществление тех. накдзора</t>
  </si>
  <si>
    <t>Газоснабжение инд. жилых домов в границах ул. Ладожская, пер. Молодежный,ул. Северная,ул. Зеленая  п.им. Морозова</t>
  </si>
  <si>
    <t>Распределительный газопровод среднего давления с учетом котельной и перспективой развития мкр. Южный             г.п. Рахья</t>
  </si>
  <si>
    <t>Переходящий объект.Окончание работ по договору № АПР/1021 от 21.12.07</t>
  </si>
  <si>
    <t>Переходящий объект. Окончание работ по дог. № АПР/1064  от 09.01.08 г.</t>
  </si>
  <si>
    <t>Переходящий объект. Конкурс проведен 17.01.08</t>
  </si>
  <si>
    <t>г.п. Кузьмоловский  МОУ "СОШ № 1"</t>
  </si>
  <si>
    <t>п. Бугры СОШ</t>
  </si>
  <si>
    <t>п. Бугры Амбулатория</t>
  </si>
  <si>
    <t>д. Вартемяги СОШ</t>
  </si>
  <si>
    <t>Строительство</t>
  </si>
  <si>
    <t>д. Кавголово Распределительный газопровод</t>
  </si>
  <si>
    <t>д. Вартемяги Детский сад № 15</t>
  </si>
  <si>
    <t xml:space="preserve">Кап. ремонт </t>
  </si>
  <si>
    <t>д. Янино-1 СОШ</t>
  </si>
  <si>
    <t xml:space="preserve">Кап. ремонт  </t>
  </si>
  <si>
    <t>д. Янино Детский сад № 27</t>
  </si>
  <si>
    <t>п. Лесное СОШ</t>
  </si>
  <si>
    <t>Кап. ремонт здания д/сада, начальной школы</t>
  </si>
  <si>
    <t>п. Стеклянный Амбулатория</t>
  </si>
  <si>
    <t xml:space="preserve">п. Лесколово. Распределительный газопровод </t>
  </si>
  <si>
    <t>п. Лесколово БМК</t>
  </si>
  <si>
    <t>Строительство (перевод БМК на газовое топливо)</t>
  </si>
  <si>
    <t xml:space="preserve">п.  Осельки Распределительный газопровод </t>
  </si>
  <si>
    <t>п. Лесколово Амбулатория</t>
  </si>
  <si>
    <t>п. Мурино  Амбулатория</t>
  </si>
  <si>
    <t>п. Мурино Детский сад № 61</t>
  </si>
  <si>
    <t>Новодевяткинская СОШ Кап. ремонт</t>
  </si>
  <si>
    <t>МДОУ "ДСКВ № 37" д. Лаврики ВР ЛО</t>
  </si>
  <si>
    <t>п. Романовка ДСКВ № 12</t>
  </si>
  <si>
    <t>п. Романовка СОШ</t>
  </si>
  <si>
    <t>д. Плинтовка Щегловское с.п.</t>
  </si>
  <si>
    <t>Пуско-наладочные работы на объектах газифицирования в д. Плинтовка</t>
  </si>
  <si>
    <t xml:space="preserve">пос. Щеглово  </t>
  </si>
  <si>
    <t>Разработка ПСД по строительству ФОК</t>
  </si>
  <si>
    <t>д. Лупполово Школа-сад</t>
  </si>
  <si>
    <t>Амбулатория п. Юкки</t>
  </si>
  <si>
    <t>г. Всеволожск ВОС</t>
  </si>
  <si>
    <t xml:space="preserve">Реконструкция и расширение ВОС со схемой  водоснабжения. Оплата ПСД и СМР. </t>
  </si>
  <si>
    <t>2-ая нитка Ладожского водовода</t>
  </si>
  <si>
    <t>Завершение СМР.</t>
  </si>
  <si>
    <t>г. Всеволожск СОШ № 3</t>
  </si>
  <si>
    <t>д. Новое Девяткино дет. сад № 59</t>
  </si>
  <si>
    <t>Детский сад                            п. Кузьмоловский на 140 мест</t>
  </si>
  <si>
    <t>Детский сад                            п. Бугры на 280 мест</t>
  </si>
  <si>
    <t>Детский сад                            д. Старая на 210 мест</t>
  </si>
  <si>
    <t>Детский сад                            п. Романовка на 280 мест</t>
  </si>
  <si>
    <t>ФОК                                               с искуственым льдом                 д. Янино</t>
  </si>
  <si>
    <t>Районный стадион мкр. Южный г. Всеволожск</t>
  </si>
  <si>
    <t>г. Сертолово                       Детский сад на 280 мест в районе ул. Молодцова</t>
  </si>
  <si>
    <t xml:space="preserve">Амбулатория на 250 посещений в смену в                   п. Рахья.  </t>
  </si>
  <si>
    <t xml:space="preserve">Амбулатория на 250 посещений в смену в                д. Вартемяги.  </t>
  </si>
  <si>
    <t>МОУ СОШ  п. Щеглово</t>
  </si>
  <si>
    <t>пос.им.Свердлова              дет.сад № 34                 мкр. № 1</t>
  </si>
  <si>
    <t>Код классификации</t>
  </si>
  <si>
    <t>Амбулатория п. Щеглово</t>
  </si>
  <si>
    <t>г. Сертолово                       Детский сад на 140 мест в районе мкр. Черная речка</t>
  </si>
  <si>
    <t>п.им. Морозова                 Детский сад № 20</t>
  </si>
  <si>
    <t>Детский сад  № 13                  п. Щеглово</t>
  </si>
  <si>
    <t>МУЗ ТРБ комплекс зданий</t>
  </si>
  <si>
    <t xml:space="preserve">п. Токсово СОШ </t>
  </si>
  <si>
    <t>п. Гарболово СОШ</t>
  </si>
  <si>
    <t>ФАП  п. Лесное</t>
  </si>
  <si>
    <t>п. Хапо-Ое детский сад</t>
  </si>
  <si>
    <t>СМР</t>
  </si>
  <si>
    <t>д. Разметелево СОШ</t>
  </si>
  <si>
    <t>г. Всеволожск Комплекс зданий ЦРБ</t>
  </si>
  <si>
    <t xml:space="preserve"> г. Всеволожск СОШ № 5</t>
  </si>
  <si>
    <t>п. Рахья СОШ</t>
  </si>
  <si>
    <t>п. Дубровка Амбулатория</t>
  </si>
  <si>
    <t>д. Новое Девяткино Детский сад</t>
  </si>
  <si>
    <t>ПСД.                   Окончательный расчет</t>
  </si>
  <si>
    <t>д. Новое Девяткино Поликлиника</t>
  </si>
  <si>
    <t>п.им. Морозова                 СОШ</t>
  </si>
  <si>
    <t>Бюджетополучатель</t>
  </si>
  <si>
    <t xml:space="preserve">Заказчик </t>
  </si>
  <si>
    <t>МО "ВМР" ЛО</t>
  </si>
  <si>
    <t>Проект</t>
  </si>
  <si>
    <t>п. Кузьмоловский СОШ № 2</t>
  </si>
  <si>
    <t>Изменения</t>
  </si>
  <si>
    <t>д. Янино Амбулатория Заневский пост</t>
  </si>
  <si>
    <t>МДОУ "Детский сад № 62" (здание филиала)                       д. Колтуши</t>
  </si>
  <si>
    <t>д. Малая Романовка. Наружный газопровод высокого давления.</t>
  </si>
  <si>
    <t xml:space="preserve">Оформление тех. паспорта.  </t>
  </si>
  <si>
    <t>д. Малая Романовка. Наружный газопровод низкого давления.</t>
  </si>
  <si>
    <t>п. Углово Газоснабжение жилых домов по ул. Северной. Газопровод высокого давления.</t>
  </si>
  <si>
    <t>п. Углово Газоснабжение жилых домов по ул. Северной. Газопровод низкого давления.</t>
  </si>
  <si>
    <t xml:space="preserve">п. Дубровка. Наружное газоснабжение ж.д. ул. Железнодорожная, ул. 2-ой Пятилетки, пер. Солнечный </t>
  </si>
  <si>
    <t>п. Дубровка. Наружное газоснабжение ж.д.№ 10.18.20  ул.  Полевая, № 25 ул. Павленко, № 11 ул. Лесная</t>
  </si>
  <si>
    <t>п.им. Морозова. Распределительный газопровод для инд. ж.застройки в квартале ул. Ладожская-пер.Молодежный-                        ул. Северная, ул. Зеленая-пер. Сосновый</t>
  </si>
  <si>
    <t>д. Вартемяги Газоснабжение инд.ж.д Полякова,Сосновая</t>
  </si>
  <si>
    <t>д. Вартемяги Газоснабжение инд.ж.д Полякова,Приозерское ш.</t>
  </si>
  <si>
    <t xml:space="preserve">д. Вартемяги Газоснабжение инд.ж.д Полякова, </t>
  </si>
  <si>
    <t>г. Всеволожск. Газоснабжение инд. ж.д. ул. Почтовая, Большой пр. Средний пр., 2,3,4-Линии</t>
  </si>
  <si>
    <t xml:space="preserve">Оформление тех. паспорта. </t>
  </si>
  <si>
    <t>Пуско-наладочные работы.</t>
  </si>
  <si>
    <t>Оформление тех. паспорта.</t>
  </si>
  <si>
    <t xml:space="preserve"> Пуско-наладочные работы.</t>
  </si>
  <si>
    <t>Благоустройство вынос осей, тех. паспорт, электроснабжение</t>
  </si>
  <si>
    <t>ПИР (топография,геология,ПСД.экспертиза ПБ, гос. Экспертиза)</t>
  </si>
  <si>
    <t>ПИР (экспертиза ПБ, гос. экспертиза)</t>
  </si>
  <si>
    <t xml:space="preserve">ПИР (очистка от ВОП, Обследование почвтопография, </t>
  </si>
  <si>
    <t>ПИР (проектирование электроснабжения)</t>
  </si>
  <si>
    <t>Корректировка инвестиционной программы капитального ремонта объектов МО "Всеволожский муниципальный район" на 2008 год.</t>
  </si>
  <si>
    <t>Корректировка Адресная программа капитального ремонта объектов МО "Всеволожский муниципальный район" Ленинградской области на 2008 год</t>
  </si>
  <si>
    <t>ПИР ( геология, геодезия,топография, экспертиза ПБ, гос. экспертиза)</t>
  </si>
  <si>
    <t>п. Агалатово Распределительный газопровод к жилой застройке с учетом перспективного подключения котельной.</t>
  </si>
  <si>
    <t>Пуско-наладочные работ</t>
  </si>
  <si>
    <t>МУЗ "ТРБ"                       Комплекс зданий</t>
  </si>
  <si>
    <t>МУЗ "Всеволожская ЦРБ"           Хирургический корпус травмотологическое отделение. Прачечная.</t>
  </si>
  <si>
    <t>ИТОГО:</t>
  </si>
  <si>
    <t>г. Всеволожск. Газоснабжение инд. ж.д. ул. Почтовая, Большой пр. Средний пр. 2,3,4-Линии</t>
  </si>
  <si>
    <t>Распределительный газопровод к жилой застройке д. Агалатово</t>
  </si>
  <si>
    <t>п. Дубровка Детский сад № 23</t>
  </si>
  <si>
    <t xml:space="preserve">ПСД.                    </t>
  </si>
  <si>
    <t>МОУ "Дубровская СОШ"</t>
  </si>
  <si>
    <t>Капитальный ремонт</t>
  </si>
  <si>
    <t>МОУ "Чернореченская СОШ"</t>
  </si>
  <si>
    <t>г. Всеволожск Колтушское ш. д. 115</t>
  </si>
  <si>
    <t xml:space="preserve">КОС п. Рахья </t>
  </si>
  <si>
    <t>Реконструкция</t>
  </si>
  <si>
    <t>Котельная № 15 (при Токсовской районной больнице)</t>
  </si>
  <si>
    <t xml:space="preserve">пос.им. Свердлова  СОШ № 1 </t>
  </si>
  <si>
    <t>Объект ОБ</t>
  </si>
  <si>
    <t>д. Мяглово ул. Мягловская, Полевая Газоснабжение инд. жилых домов</t>
  </si>
  <si>
    <t>д. Проба  Газоснабжение инд. жилых домов</t>
  </si>
  <si>
    <t xml:space="preserve">п. Бугры ул. Шоссейная д. № 7. </t>
  </si>
  <si>
    <t>Газификация, оформление тех. паспорта.</t>
  </si>
  <si>
    <t>г. Всеволожск ул. Крыловская д. № 36,40</t>
  </si>
  <si>
    <t>г. Всеволожск ул. Чернышевского, Бибиковская, пер. Школьный, Хритсиновский пр. 2-я очередь.</t>
  </si>
  <si>
    <t>г. Всеволожск ул. Чернышевского, Бибиковская, пер. Школьный, Хритсиновский пр. 1-я очередь.</t>
  </si>
  <si>
    <t>г. Всеволожск ул. Павловскя л. № 54</t>
  </si>
  <si>
    <t>д. Вартемяги. Массив "Южный",жилых домов № 35,36 по ул. Полякова</t>
  </si>
  <si>
    <t>г. Всеволожск. Хутор Ракси от РП № 1,2,3,4,5,6,7,8</t>
  </si>
  <si>
    <t>п.им. Свердлова мкр. 2 д. 12. Газопровод среднего и низкого давления к учиетльскому дому.</t>
  </si>
  <si>
    <t>п. Рахья, распределительный газопровод среднего давления с учетом котельной и перспективой развития мкр. Южный</t>
  </si>
  <si>
    <t xml:space="preserve">Газификация. ПНР, </t>
  </si>
  <si>
    <t>оформление тех.паспорта</t>
  </si>
  <si>
    <t>п. Рахья Газоснабжение жилых домов № 4,14 по ул. Леншоссе, № 3 по ул. Песочная, № 1,2 по ул. Станционная</t>
  </si>
  <si>
    <t>г. Всеволожск Аптека ул. Сергиевская д. 122</t>
  </si>
  <si>
    <t xml:space="preserve">п.им. Морозова ул. Химиков д.№ 5кв. 2 </t>
  </si>
  <si>
    <t>Газоснабжение ПИР, топосъмка, геология</t>
  </si>
  <si>
    <t>Строительство офисных помещений ПИР</t>
  </si>
  <si>
    <t>ПИР (разминирование,технадзор, ПНР,тех. паспорт,экспертиза ПБ,  госэкспертиза)</t>
  </si>
  <si>
    <t>Газификация. ПНР, РП</t>
  </si>
  <si>
    <t>ПИР (разминирование,технадзор, ПНР,тех. паспорт,экспертиза ПБ, госэкспертиза)</t>
  </si>
  <si>
    <t>ПИР (разминирование, осуществление тех.надзор, ПНР, тех. паспорт,экспертиза)</t>
  </si>
  <si>
    <t>ПИР (разминирование, осуществление тех.надзор,ПНР, тех. паспорт, экспертиза)</t>
  </si>
  <si>
    <t>Пуско-наладочные работы</t>
  </si>
  <si>
    <t>Переходящий объект.Оплата выполненных работ Ленэнерго-1888 т.р.;Градстройпроект-58,0 т.р;ИК Кронос-180,0 т.р.; Постановление-8,0 т.р</t>
  </si>
  <si>
    <t xml:space="preserve">Переходящий объект. Окончание работ по договорам АПР/1132 от 06.03.08-Ленэнерго-9608,251 т.р.; ОАО Дорпроект ИД/360 от 19.05.08 - 1956,0; ТГК-1038,211 т.р.;             ПИР -162,024 т.р </t>
  </si>
  <si>
    <t>Договор с ООО "Тетра-А" -5426,2 т.р. финансирование из ОБ.</t>
  </si>
  <si>
    <t>Договор с ИП "Малик И.П." -785,0 т.р. финансирование из ОБ.</t>
  </si>
  <si>
    <t>Вып. работы ООО "Юпитер-Строй"-5674,0 т.р.; окна-5640,0 т.р.; ограждения-2000,0</t>
  </si>
  <si>
    <t>Замена оконных блоков на ПВХ</t>
  </si>
  <si>
    <t>Задолжность за ранее выполненные работы перед ген.подрядчиком ЗАО трест "СЗЭМ"</t>
  </si>
  <si>
    <t>Газификация. ПНР</t>
  </si>
  <si>
    <t>Договор с ООО "СК "Альянс" -3548,0 т.р. финансирование из ОБ.</t>
  </si>
  <si>
    <t>Договор с ООО "Альтернатива" -2872,0т.р. финансирование из ОБ.</t>
  </si>
  <si>
    <t>Договор с ООО "ПМК № 367" -3890,525 т.р. финансирование из ОБ.</t>
  </si>
  <si>
    <t>г. Всеволожск ул. Чернышевского, Бибиковская, пер. Школьный, Христиновский пр. 2-я очередь.</t>
  </si>
  <si>
    <t>п.им. Свердлова мкр. 2 д. 12. Газопровод среднего и низкого давления к учительскому дому.</t>
  </si>
  <si>
    <t>0701.1020200.003.310</t>
  </si>
  <si>
    <t>0412.3380000.500.226</t>
  </si>
  <si>
    <t>0702.1020200.003.310</t>
  </si>
  <si>
    <t>0702.4219900.001.225</t>
  </si>
  <si>
    <t>0702.4239900.001.225</t>
  </si>
  <si>
    <t>0901.4709900.001.225</t>
  </si>
  <si>
    <t>0908.1020200.003.310</t>
  </si>
  <si>
    <t>0902.4719900.001.225</t>
  </si>
  <si>
    <t>0701.4209900.001.225</t>
  </si>
  <si>
    <t>1002.5079900.001.225</t>
  </si>
  <si>
    <t>0104.0020400.500.225</t>
  </si>
  <si>
    <t>0901.1020200.003.310</t>
  </si>
  <si>
    <t>0505.1020200.003.310</t>
  </si>
  <si>
    <t>0502.1020200.003.310</t>
  </si>
  <si>
    <t>г. Всеволожск Колтушское ш. д. 115, строительство офисных помещений</t>
  </si>
  <si>
    <t xml:space="preserve"> ПИР</t>
  </si>
  <si>
    <t>Котельная № 15                 Токсовской районной больницы</t>
  </si>
  <si>
    <t xml:space="preserve">пос.им.Свердлова  дет.сад № 34                 </t>
  </si>
  <si>
    <t xml:space="preserve">Реконструкция и расширение ВОС со схемой  водоснабжения. </t>
  </si>
  <si>
    <t>Приложение №    11                                                                                                             к решению Совета депутатов                                                                                                                    от ______________ № ________</t>
  </si>
  <si>
    <t>Адресная программа капитального ремонта объектов МО "Всеволожский муниципальный район"                                                                                                                  Ленинградской области на 2008 год</t>
  </si>
  <si>
    <t>сумма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</si>
</sst>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0.000"/>
  </numFmts>
  <fonts count="28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2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top" wrapText="1"/>
    </xf>
    <xf numFmtId="0" fontId="0" fillId="24" borderId="11" xfId="0" applyFill="1" applyBorder="1" applyAlignment="1">
      <alignment horizontal="center" vertical="top" wrapText="1"/>
    </xf>
    <xf numFmtId="0" fontId="0" fillId="24" borderId="12" xfId="0" applyFill="1" applyBorder="1" applyAlignment="1">
      <alignment horizontal="center" vertical="top" wrapText="1"/>
    </xf>
    <xf numFmtId="0" fontId="0" fillId="24" borderId="13" xfId="0" applyFill="1" applyBorder="1" applyAlignment="1">
      <alignment horizontal="center" vertical="top" wrapText="1"/>
    </xf>
    <xf numFmtId="49" fontId="0" fillId="24" borderId="10" xfId="0" applyNumberFormat="1" applyFill="1" applyBorder="1" applyAlignment="1">
      <alignment horizontal="center" vertical="top" wrapText="1"/>
    </xf>
    <xf numFmtId="1" fontId="0" fillId="24" borderId="10" xfId="0" applyNumberForma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0" fontId="0" fillId="24" borderId="0" xfId="0" applyFill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0" fillId="24" borderId="14" xfId="0" applyFill="1" applyBorder="1" applyAlignment="1">
      <alignment horizontal="center" vertical="top" wrapText="1"/>
    </xf>
    <xf numFmtId="0" fontId="0" fillId="24" borderId="15" xfId="0" applyNumberFormat="1" applyFill="1" applyBorder="1" applyAlignment="1">
      <alignment horizontal="center" vertical="top" wrapText="1"/>
    </xf>
    <xf numFmtId="49" fontId="0" fillId="24" borderId="15" xfId="0" applyNumberFormat="1" applyFill="1" applyBorder="1" applyAlignment="1">
      <alignment horizontal="center" vertical="top" wrapText="1"/>
    </xf>
    <xf numFmtId="0" fontId="0" fillId="24" borderId="15" xfId="0" applyNumberFormat="1" applyFont="1" applyFill="1" applyBorder="1" applyAlignment="1">
      <alignment horizontal="center" vertical="top" wrapText="1"/>
    </xf>
    <xf numFmtId="49" fontId="0" fillId="24" borderId="15" xfId="0" applyNumberFormat="1" applyFont="1" applyFill="1" applyBorder="1" applyAlignment="1">
      <alignment horizontal="center" vertical="top" wrapText="1"/>
    </xf>
    <xf numFmtId="0" fontId="0" fillId="24" borderId="10" xfId="0" applyNumberFormat="1" applyFill="1" applyBorder="1" applyAlignment="1">
      <alignment horizontal="center" vertical="top" wrapText="1"/>
    </xf>
    <xf numFmtId="0" fontId="0" fillId="24" borderId="10" xfId="0" applyNumberFormat="1" applyFont="1" applyFill="1" applyBorder="1" applyAlignment="1">
      <alignment horizontal="center" vertical="top" wrapText="1"/>
    </xf>
    <xf numFmtId="49" fontId="0" fillId="24" borderId="10" xfId="0" applyNumberFormat="1" applyFont="1" applyFill="1" applyBorder="1" applyAlignment="1">
      <alignment horizontal="center" vertical="top" wrapText="1"/>
    </xf>
    <xf numFmtId="3" fontId="0" fillId="24" borderId="10" xfId="0" applyNumberFormat="1" applyFont="1" applyFill="1" applyBorder="1" applyAlignment="1">
      <alignment horizontal="center" vertical="top" wrapText="1"/>
    </xf>
    <xf numFmtId="49" fontId="0" fillId="24" borderId="14" xfId="0" applyNumberFormat="1" applyFill="1" applyBorder="1" applyAlignment="1">
      <alignment horizontal="center" vertical="top" wrapText="1"/>
    </xf>
    <xf numFmtId="0" fontId="0" fillId="24" borderId="14" xfId="0" applyNumberFormat="1" applyFont="1" applyFill="1" applyBorder="1" applyAlignment="1">
      <alignment horizontal="center" vertical="top" wrapText="1"/>
    </xf>
    <xf numFmtId="49" fontId="0" fillId="24" borderId="14" xfId="0" applyNumberFormat="1" applyFont="1" applyFill="1" applyBorder="1" applyAlignment="1">
      <alignment horizontal="center" vertical="top" wrapText="1"/>
    </xf>
    <xf numFmtId="0" fontId="0" fillId="24" borderId="16" xfId="0" applyFill="1" applyBorder="1" applyAlignment="1">
      <alignment horizontal="center" vertical="top" wrapText="1"/>
    </xf>
    <xf numFmtId="49" fontId="0" fillId="24" borderId="0" xfId="0" applyNumberFormat="1" applyFont="1" applyFill="1" applyBorder="1" applyAlignment="1">
      <alignment horizontal="center" vertical="top" wrapText="1"/>
    </xf>
    <xf numFmtId="0" fontId="0" fillId="24" borderId="15" xfId="0" applyFill="1" applyBorder="1" applyAlignment="1">
      <alignment horizontal="center" vertical="top" wrapText="1"/>
    </xf>
    <xf numFmtId="1" fontId="0" fillId="24" borderId="15" xfId="0" applyNumberFormat="1" applyFont="1" applyFill="1" applyBorder="1" applyAlignment="1">
      <alignment horizontal="center" vertical="top" wrapText="1"/>
    </xf>
    <xf numFmtId="49" fontId="9" fillId="24" borderId="17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49" fontId="9" fillId="24" borderId="10" xfId="0" applyNumberFormat="1" applyFont="1" applyFill="1" applyBorder="1" applyAlignment="1">
      <alignment horizontal="center" vertical="center" wrapText="1"/>
    </xf>
    <xf numFmtId="1" fontId="9" fillId="24" borderId="10" xfId="0" applyNumberFormat="1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 wrapText="1"/>
    </xf>
    <xf numFmtId="49" fontId="9" fillId="24" borderId="15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24" borderId="15" xfId="0" applyNumberFormat="1" applyFont="1" applyFill="1" applyBorder="1" applyAlignment="1">
      <alignment horizontal="center" vertical="center" wrapText="1"/>
    </xf>
    <xf numFmtId="0" fontId="9" fillId="24" borderId="10" xfId="0" applyNumberFormat="1" applyFont="1" applyFill="1" applyBorder="1" applyAlignment="1">
      <alignment horizontal="center" vertical="center" wrapText="1"/>
    </xf>
    <xf numFmtId="0" fontId="9" fillId="24" borderId="14" xfId="0" applyNumberFormat="1" applyFont="1" applyFill="1" applyBorder="1" applyAlignment="1">
      <alignment horizontal="center" vertical="center" wrapText="1"/>
    </xf>
    <xf numFmtId="49" fontId="9" fillId="24" borderId="14" xfId="0" applyNumberFormat="1" applyFont="1" applyFill="1" applyBorder="1" applyAlignment="1">
      <alignment horizontal="center" vertical="center" wrapText="1"/>
    </xf>
    <xf numFmtId="3" fontId="9" fillId="24" borderId="10" xfId="0" applyNumberFormat="1" applyFont="1" applyFill="1" applyBorder="1" applyAlignment="1">
      <alignment horizontal="center" vertical="center" wrapText="1"/>
    </xf>
    <xf numFmtId="49" fontId="9" fillId="24" borderId="18" xfId="0" applyNumberFormat="1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top" wrapText="1"/>
    </xf>
    <xf numFmtId="0" fontId="9" fillId="24" borderId="12" xfId="0" applyFont="1" applyFill="1" applyBorder="1" applyAlignment="1">
      <alignment horizontal="center" vertical="top" wrapText="1"/>
    </xf>
    <xf numFmtId="0" fontId="9" fillId="24" borderId="13" xfId="0" applyFont="1" applyFill="1" applyBorder="1" applyAlignment="1">
      <alignment horizontal="center" vertical="top" wrapText="1"/>
    </xf>
    <xf numFmtId="0" fontId="10" fillId="24" borderId="10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top" wrapText="1"/>
    </xf>
    <xf numFmtId="49" fontId="0" fillId="24" borderId="19" xfId="0" applyNumberFormat="1" applyFont="1" applyFill="1" applyBorder="1" applyAlignment="1">
      <alignment horizontal="center" vertical="top" wrapText="1"/>
    </xf>
    <xf numFmtId="0" fontId="0" fillId="24" borderId="18" xfId="0" applyNumberFormat="1" applyFill="1" applyBorder="1" applyAlignment="1">
      <alignment horizontal="center" vertical="top" wrapText="1"/>
    </xf>
    <xf numFmtId="0" fontId="0" fillId="24" borderId="18" xfId="0" applyFill="1" applyBorder="1" applyAlignment="1">
      <alignment horizontal="center" vertical="top" wrapText="1"/>
    </xf>
    <xf numFmtId="0" fontId="5" fillId="24" borderId="0" xfId="0" applyFont="1" applyFill="1" applyAlignment="1">
      <alignment horizontal="center" vertical="top" wrapText="1"/>
    </xf>
    <xf numFmtId="0" fontId="0" fillId="24" borderId="0" xfId="0" applyFill="1" applyAlignment="1">
      <alignment horizontal="center" vertical="top" wrapText="1"/>
    </xf>
    <xf numFmtId="0" fontId="6" fillId="24" borderId="20" xfId="0" applyFont="1" applyFill="1" applyBorder="1" applyAlignment="1">
      <alignment horizontal="center" vertical="top" wrapText="1"/>
    </xf>
    <xf numFmtId="49" fontId="0" fillId="24" borderId="21" xfId="0" applyNumberFormat="1" applyFill="1" applyBorder="1" applyAlignment="1">
      <alignment horizontal="center" vertical="top" wrapText="1"/>
    </xf>
    <xf numFmtId="0" fontId="0" fillId="24" borderId="21" xfId="0" applyFill="1" applyBorder="1" applyAlignment="1">
      <alignment horizontal="center" vertical="top" wrapText="1"/>
    </xf>
    <xf numFmtId="0" fontId="9" fillId="24" borderId="14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49" fontId="9" fillId="24" borderId="14" xfId="0" applyNumberFormat="1" applyFont="1" applyFill="1" applyBorder="1" applyAlignment="1">
      <alignment horizontal="center" vertical="center" wrapText="1"/>
    </xf>
    <xf numFmtId="49" fontId="9" fillId="24" borderId="15" xfId="0" applyNumberFormat="1" applyFont="1" applyFill="1" applyBorder="1" applyAlignment="1">
      <alignment horizontal="center" vertical="center" wrapText="1"/>
    </xf>
    <xf numFmtId="0" fontId="9" fillId="24" borderId="21" xfId="0" applyFont="1" applyFill="1" applyBorder="1" applyAlignment="1">
      <alignment horizontal="center" vertical="center" wrapText="1"/>
    </xf>
    <xf numFmtId="49" fontId="9" fillId="24" borderId="18" xfId="0" applyNumberFormat="1" applyFont="1" applyFill="1" applyBorder="1" applyAlignment="1">
      <alignment horizontal="center" vertical="center" wrapText="1"/>
    </xf>
    <xf numFmtId="0" fontId="9" fillId="24" borderId="18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 horizontal="center" vertical="center" wrapText="1"/>
    </xf>
    <xf numFmtId="0" fontId="9" fillId="24" borderId="14" xfId="0" applyNumberFormat="1" applyFont="1" applyFill="1" applyBorder="1" applyAlignment="1">
      <alignment horizontal="center" vertical="center" wrapText="1"/>
    </xf>
    <xf numFmtId="0" fontId="9" fillId="24" borderId="15" xfId="0" applyNumberFormat="1" applyFont="1" applyFill="1" applyBorder="1" applyAlignment="1">
      <alignment horizontal="center" vertical="center" wrapText="1"/>
    </xf>
    <xf numFmtId="0" fontId="9" fillId="24" borderId="18" xfId="0" applyNumberFormat="1" applyFont="1" applyFill="1" applyBorder="1" applyAlignment="1">
      <alignment horizontal="center" vertical="center" wrapText="1"/>
    </xf>
    <xf numFmtId="49" fontId="0" fillId="24" borderId="19" xfId="0" applyNumberFormat="1" applyFont="1" applyFill="1" applyBorder="1" applyAlignment="1">
      <alignment horizontal="center" vertical="top" wrapText="1"/>
    </xf>
    <xf numFmtId="0" fontId="10" fillId="24" borderId="20" xfId="0" applyFont="1" applyFill="1" applyBorder="1" applyAlignment="1">
      <alignment horizontal="center" vertical="top" wrapText="1"/>
    </xf>
    <xf numFmtId="49" fontId="0" fillId="24" borderId="14" xfId="0" applyNumberFormat="1" applyFont="1" applyFill="1" applyBorder="1" applyAlignment="1">
      <alignment horizontal="center" vertical="top" wrapText="1"/>
    </xf>
    <xf numFmtId="49" fontId="0" fillId="24" borderId="15" xfId="0" applyNumberFormat="1" applyFont="1" applyFill="1" applyBorder="1" applyAlignment="1">
      <alignment horizontal="center" vertical="top" wrapText="1"/>
    </xf>
    <xf numFmtId="0" fontId="1" fillId="24" borderId="0" xfId="0" applyFont="1" applyFill="1" applyAlignment="1">
      <alignment horizontal="center" vertical="top" wrapText="1"/>
    </xf>
    <xf numFmtId="49" fontId="0" fillId="24" borderId="14" xfId="0" applyNumberFormat="1" applyFill="1" applyBorder="1" applyAlignment="1">
      <alignment horizontal="center" vertical="top" wrapText="1"/>
    </xf>
    <xf numFmtId="49" fontId="0" fillId="24" borderId="15" xfId="0" applyNumberFormat="1" applyFill="1" applyBorder="1" applyAlignment="1">
      <alignment horizontal="center" vertical="top" wrapText="1"/>
    </xf>
    <xf numFmtId="0" fontId="6" fillId="24" borderId="0" xfId="0" applyFont="1" applyFill="1" applyAlignment="1">
      <alignment horizontal="center" vertical="top" wrapText="1"/>
    </xf>
    <xf numFmtId="0" fontId="0" fillId="24" borderId="14" xfId="0" applyNumberFormat="1" applyFill="1" applyBorder="1" applyAlignment="1">
      <alignment horizontal="center" vertical="top" wrapText="1"/>
    </xf>
    <xf numFmtId="0" fontId="0" fillId="24" borderId="15" xfId="0" applyNumberFormat="1" applyFill="1" applyBorder="1" applyAlignment="1">
      <alignment horizontal="center" vertical="top" wrapText="1"/>
    </xf>
    <xf numFmtId="0" fontId="0" fillId="24" borderId="14" xfId="0" applyFill="1" applyBorder="1" applyAlignment="1">
      <alignment horizontal="center" vertical="top" wrapText="1"/>
    </xf>
    <xf numFmtId="0" fontId="0" fillId="24" borderId="15" xfId="0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zoomScalePageLayoutView="0" workbookViewId="0" topLeftCell="A1">
      <pane ySplit="5" topLeftCell="BM149" activePane="bottomLeft" state="frozen"/>
      <selection pane="topLeft" activeCell="A1" sqref="A1"/>
      <selection pane="bottomLeft" activeCell="A148" sqref="A148:G157"/>
    </sheetView>
  </sheetViews>
  <sheetFormatPr defaultColWidth="9.00390625" defaultRowHeight="12.75"/>
  <cols>
    <col min="1" max="1" width="5.625" style="8" customWidth="1"/>
    <col min="2" max="2" width="24.625" style="8" hidden="1" customWidth="1"/>
    <col min="3" max="3" width="33.75390625" style="8" customWidth="1"/>
    <col min="4" max="4" width="30.75390625" style="8" customWidth="1"/>
    <col min="5" max="5" width="20.25390625" style="8" customWidth="1"/>
    <col min="6" max="6" width="32.625" style="8" customWidth="1"/>
    <col min="7" max="7" width="28.25390625" style="8" customWidth="1"/>
    <col min="8" max="16384" width="9.125" style="8" customWidth="1"/>
  </cols>
  <sheetData>
    <row r="1" spans="6:7" ht="60" customHeight="1">
      <c r="F1" s="67" t="s">
        <v>273</v>
      </c>
      <c r="G1" s="67"/>
    </row>
    <row r="3" spans="1:7" ht="52.5" customHeight="1" thickBot="1">
      <c r="A3" s="72" t="s">
        <v>274</v>
      </c>
      <c r="B3" s="72"/>
      <c r="C3" s="72"/>
      <c r="D3" s="72"/>
      <c r="E3" s="72"/>
      <c r="F3" s="72"/>
      <c r="G3" s="72"/>
    </row>
    <row r="4" spans="1:7" ht="53.25" customHeight="1" thickBot="1">
      <c r="A4" s="48" t="s">
        <v>2</v>
      </c>
      <c r="B4" s="49" t="s">
        <v>3</v>
      </c>
      <c r="C4" s="49" t="s">
        <v>0</v>
      </c>
      <c r="D4" s="49" t="s">
        <v>1</v>
      </c>
      <c r="E4" s="49" t="s">
        <v>275</v>
      </c>
      <c r="F4" s="49" t="s">
        <v>4</v>
      </c>
      <c r="G4" s="50" t="s">
        <v>5</v>
      </c>
    </row>
    <row r="5" spans="1:7" ht="16.5" thickBot="1">
      <c r="A5" s="44">
        <v>1</v>
      </c>
      <c r="B5" s="45">
        <v>2</v>
      </c>
      <c r="C5" s="45">
        <v>3</v>
      </c>
      <c r="D5" s="45">
        <v>4</v>
      </c>
      <c r="E5" s="45">
        <v>6</v>
      </c>
      <c r="F5" s="45">
        <v>8</v>
      </c>
      <c r="G5" s="46">
        <v>9</v>
      </c>
    </row>
    <row r="6" spans="1:7" ht="32.25" customHeight="1">
      <c r="A6" s="64">
        <v>1</v>
      </c>
      <c r="B6" s="29" t="s">
        <v>254</v>
      </c>
      <c r="C6" s="64" t="s">
        <v>6</v>
      </c>
      <c r="D6" s="30" t="s">
        <v>13</v>
      </c>
      <c r="E6" s="30">
        <v>23130</v>
      </c>
      <c r="F6" s="64" t="s">
        <v>47</v>
      </c>
      <c r="G6" s="64" t="s">
        <v>241</v>
      </c>
    </row>
    <row r="7" spans="1:7" ht="47.25" customHeight="1" thickBot="1">
      <c r="A7" s="61"/>
      <c r="B7" s="32" t="s">
        <v>255</v>
      </c>
      <c r="C7" s="61"/>
      <c r="D7" s="30" t="s">
        <v>51</v>
      </c>
      <c r="E7" s="30">
        <v>2149</v>
      </c>
      <c r="F7" s="61"/>
      <c r="G7" s="61"/>
    </row>
    <row r="8" spans="1:7" ht="34.5" customHeight="1">
      <c r="A8" s="30">
        <f>A6+1</f>
        <v>2</v>
      </c>
      <c r="B8" s="29" t="s">
        <v>254</v>
      </c>
      <c r="C8" s="32" t="s">
        <v>7</v>
      </c>
      <c r="D8" s="30" t="s">
        <v>13</v>
      </c>
      <c r="E8" s="33">
        <v>11900</v>
      </c>
      <c r="F8" s="30" t="s">
        <v>47</v>
      </c>
      <c r="G8" s="30" t="s">
        <v>45</v>
      </c>
    </row>
    <row r="9" spans="1:7" ht="33.75" customHeight="1" thickBot="1">
      <c r="A9" s="30">
        <f aca="true" t="shared" si="0" ref="A9:A15">A8+1</f>
        <v>3</v>
      </c>
      <c r="B9" s="32" t="s">
        <v>256</v>
      </c>
      <c r="C9" s="30" t="s">
        <v>37</v>
      </c>
      <c r="D9" s="30" t="s">
        <v>13</v>
      </c>
      <c r="E9" s="30">
        <v>34333</v>
      </c>
      <c r="F9" s="30" t="s">
        <v>47</v>
      </c>
      <c r="G9" s="30" t="s">
        <v>45</v>
      </c>
    </row>
    <row r="10" spans="1:7" ht="30" customHeight="1">
      <c r="A10" s="60">
        <f t="shared" si="0"/>
        <v>4</v>
      </c>
      <c r="B10" s="29" t="s">
        <v>254</v>
      </c>
      <c r="C10" s="60" t="s">
        <v>9</v>
      </c>
      <c r="D10" s="30" t="s">
        <v>13</v>
      </c>
      <c r="E10" s="30">
        <v>10000</v>
      </c>
      <c r="F10" s="60" t="s">
        <v>47</v>
      </c>
      <c r="G10" s="34" t="s">
        <v>45</v>
      </c>
    </row>
    <row r="11" spans="1:7" ht="26.25" customHeight="1">
      <c r="A11" s="61"/>
      <c r="B11" s="32" t="s">
        <v>255</v>
      </c>
      <c r="C11" s="61"/>
      <c r="D11" s="30" t="s">
        <v>51</v>
      </c>
      <c r="E11" s="30">
        <v>28</v>
      </c>
      <c r="F11" s="61"/>
      <c r="G11" s="34"/>
    </row>
    <row r="12" spans="1:7" ht="33" customHeight="1">
      <c r="A12" s="30">
        <f>A10+1</f>
        <v>5</v>
      </c>
      <c r="B12" s="32" t="s">
        <v>257</v>
      </c>
      <c r="C12" s="30" t="s">
        <v>59</v>
      </c>
      <c r="D12" s="30" t="s">
        <v>18</v>
      </c>
      <c r="E12" s="30">
        <v>2500</v>
      </c>
      <c r="F12" s="30" t="s">
        <v>47</v>
      </c>
      <c r="G12" s="30"/>
    </row>
    <row r="13" spans="1:7" ht="30" customHeight="1">
      <c r="A13" s="30">
        <f t="shared" si="0"/>
        <v>6</v>
      </c>
      <c r="B13" s="32" t="s">
        <v>258</v>
      </c>
      <c r="C13" s="30" t="s">
        <v>46</v>
      </c>
      <c r="D13" s="30" t="s">
        <v>18</v>
      </c>
      <c r="E13" s="30">
        <v>1000</v>
      </c>
      <c r="F13" s="30" t="s">
        <v>47</v>
      </c>
      <c r="G13" s="30" t="s">
        <v>45</v>
      </c>
    </row>
    <row r="14" spans="1:7" ht="48.75" customHeight="1">
      <c r="A14" s="30">
        <f t="shared" si="0"/>
        <v>7</v>
      </c>
      <c r="B14" s="32" t="s">
        <v>255</v>
      </c>
      <c r="C14" s="30" t="s">
        <v>48</v>
      </c>
      <c r="D14" s="30" t="s">
        <v>49</v>
      </c>
      <c r="E14" s="30">
        <v>2468</v>
      </c>
      <c r="F14" s="30" t="s">
        <v>47</v>
      </c>
      <c r="G14" s="30" t="s">
        <v>73</v>
      </c>
    </row>
    <row r="15" spans="1:7" ht="37.5" customHeight="1">
      <c r="A15" s="60">
        <f t="shared" si="0"/>
        <v>8</v>
      </c>
      <c r="B15" s="32" t="s">
        <v>256</v>
      </c>
      <c r="C15" s="60" t="s">
        <v>11</v>
      </c>
      <c r="D15" s="30" t="s">
        <v>13</v>
      </c>
      <c r="E15" s="30">
        <v>4427</v>
      </c>
      <c r="F15" s="60" t="s">
        <v>47</v>
      </c>
      <c r="G15" s="30" t="s">
        <v>45</v>
      </c>
    </row>
    <row r="16" spans="1:7" ht="25.5" customHeight="1">
      <c r="A16" s="61"/>
      <c r="B16" s="32" t="s">
        <v>255</v>
      </c>
      <c r="C16" s="61"/>
      <c r="D16" s="30" t="s">
        <v>51</v>
      </c>
      <c r="E16" s="30">
        <v>6</v>
      </c>
      <c r="F16" s="61"/>
      <c r="G16" s="30"/>
    </row>
    <row r="17" spans="1:7" ht="49.5" customHeight="1">
      <c r="A17" s="30">
        <f>A15+1</f>
        <v>9</v>
      </c>
      <c r="B17" s="32" t="s">
        <v>259</v>
      </c>
      <c r="C17" s="30" t="s">
        <v>23</v>
      </c>
      <c r="D17" s="30" t="s">
        <v>18</v>
      </c>
      <c r="E17" s="30">
        <v>1470</v>
      </c>
      <c r="F17" s="30" t="s">
        <v>47</v>
      </c>
      <c r="G17" s="30" t="s">
        <v>74</v>
      </c>
    </row>
    <row r="18" spans="1:7" ht="27" customHeight="1">
      <c r="A18" s="30">
        <f aca="true" t="shared" si="1" ref="A18:A33">A17+1</f>
        <v>10</v>
      </c>
      <c r="B18" s="32" t="s">
        <v>259</v>
      </c>
      <c r="C18" s="30" t="s">
        <v>24</v>
      </c>
      <c r="D18" s="30" t="s">
        <v>18</v>
      </c>
      <c r="E18" s="30">
        <v>1000</v>
      </c>
      <c r="F18" s="30" t="s">
        <v>47</v>
      </c>
      <c r="G18" s="30"/>
    </row>
    <row r="19" spans="1:7" ht="67.5" customHeight="1">
      <c r="A19" s="30">
        <f t="shared" si="1"/>
        <v>11</v>
      </c>
      <c r="B19" s="32" t="s">
        <v>257</v>
      </c>
      <c r="C19" s="30" t="s">
        <v>25</v>
      </c>
      <c r="D19" s="30" t="s">
        <v>26</v>
      </c>
      <c r="E19" s="30">
        <v>2725</v>
      </c>
      <c r="F19" s="30" t="s">
        <v>47</v>
      </c>
      <c r="G19" s="35" t="s">
        <v>250</v>
      </c>
    </row>
    <row r="20" spans="1:7" ht="66.75" customHeight="1">
      <c r="A20" s="30">
        <f t="shared" si="1"/>
        <v>12</v>
      </c>
      <c r="B20" s="32" t="s">
        <v>260</v>
      </c>
      <c r="C20" s="30" t="s">
        <v>50</v>
      </c>
      <c r="D20" s="36" t="s">
        <v>190</v>
      </c>
      <c r="E20" s="37">
        <v>11000</v>
      </c>
      <c r="F20" s="30" t="s">
        <v>47</v>
      </c>
      <c r="G20" s="30" t="s">
        <v>76</v>
      </c>
    </row>
    <row r="21" spans="1:7" ht="34.5" customHeight="1">
      <c r="A21" s="30">
        <f t="shared" si="1"/>
        <v>13</v>
      </c>
      <c r="B21" s="32" t="s">
        <v>255</v>
      </c>
      <c r="C21" s="30" t="s">
        <v>12</v>
      </c>
      <c r="D21" s="30" t="s">
        <v>49</v>
      </c>
      <c r="E21" s="30">
        <v>3500</v>
      </c>
      <c r="F21" s="30" t="s">
        <v>47</v>
      </c>
      <c r="G21" s="30"/>
    </row>
    <row r="22" spans="1:7" ht="31.5" customHeight="1">
      <c r="A22" s="30">
        <f t="shared" si="1"/>
        <v>14</v>
      </c>
      <c r="B22" s="32" t="s">
        <v>259</v>
      </c>
      <c r="C22" s="30" t="s">
        <v>19</v>
      </c>
      <c r="D22" s="30" t="s">
        <v>18</v>
      </c>
      <c r="E22" s="30">
        <v>1000</v>
      </c>
      <c r="F22" s="30" t="s">
        <v>47</v>
      </c>
      <c r="G22" s="30"/>
    </row>
    <row r="23" spans="1:7" ht="35.25" customHeight="1">
      <c r="A23" s="30">
        <v>15</v>
      </c>
      <c r="B23" s="32" t="s">
        <v>259</v>
      </c>
      <c r="C23" s="30" t="s">
        <v>200</v>
      </c>
      <c r="D23" s="30" t="s">
        <v>18</v>
      </c>
      <c r="E23" s="30">
        <v>7000</v>
      </c>
      <c r="F23" s="30" t="s">
        <v>47</v>
      </c>
      <c r="G23" s="30"/>
    </row>
    <row r="24" spans="1:7" ht="77.25" customHeight="1">
      <c r="A24" s="30">
        <v>16</v>
      </c>
      <c r="B24" s="32" t="s">
        <v>259</v>
      </c>
      <c r="C24" s="30" t="s">
        <v>39</v>
      </c>
      <c r="D24" s="30" t="s">
        <v>18</v>
      </c>
      <c r="E24" s="30">
        <v>4030</v>
      </c>
      <c r="F24" s="30" t="s">
        <v>47</v>
      </c>
      <c r="G24" s="30" t="s">
        <v>77</v>
      </c>
    </row>
    <row r="25" spans="1:7" ht="36" customHeight="1">
      <c r="A25" s="30">
        <f>A24+1</f>
        <v>17</v>
      </c>
      <c r="B25" s="32" t="s">
        <v>259</v>
      </c>
      <c r="C25" s="30" t="s">
        <v>35</v>
      </c>
      <c r="D25" s="30" t="s">
        <v>18</v>
      </c>
      <c r="E25" s="30">
        <v>1242</v>
      </c>
      <c r="F25" s="30" t="s">
        <v>47</v>
      </c>
      <c r="G25" s="30"/>
    </row>
    <row r="26" spans="1:7" ht="54" customHeight="1">
      <c r="A26" s="60">
        <f t="shared" si="1"/>
        <v>18</v>
      </c>
      <c r="B26" s="32" t="s">
        <v>257</v>
      </c>
      <c r="C26" s="60" t="s">
        <v>42</v>
      </c>
      <c r="D26" s="30" t="s">
        <v>18</v>
      </c>
      <c r="E26" s="30">
        <v>4584</v>
      </c>
      <c r="F26" s="60" t="s">
        <v>47</v>
      </c>
      <c r="G26" s="30" t="s">
        <v>78</v>
      </c>
    </row>
    <row r="27" spans="1:7" ht="33" customHeight="1">
      <c r="A27" s="61"/>
      <c r="B27" s="32" t="s">
        <v>255</v>
      </c>
      <c r="C27" s="61"/>
      <c r="D27" s="30" t="s">
        <v>51</v>
      </c>
      <c r="E27" s="30">
        <v>400</v>
      </c>
      <c r="F27" s="61"/>
      <c r="G27" s="30"/>
    </row>
    <row r="28" spans="1:7" ht="50.25" customHeight="1">
      <c r="A28" s="30">
        <f>A26+1</f>
        <v>19</v>
      </c>
      <c r="B28" s="32" t="s">
        <v>261</v>
      </c>
      <c r="C28" s="30" t="s">
        <v>21</v>
      </c>
      <c r="D28" s="30" t="s">
        <v>40</v>
      </c>
      <c r="E28" s="30">
        <v>830</v>
      </c>
      <c r="F28" s="30" t="s">
        <v>47</v>
      </c>
      <c r="G28" s="30"/>
    </row>
    <row r="29" spans="1:7" ht="33" customHeight="1">
      <c r="A29" s="30">
        <f t="shared" si="1"/>
        <v>20</v>
      </c>
      <c r="B29" s="32" t="s">
        <v>261</v>
      </c>
      <c r="C29" s="30" t="s">
        <v>22</v>
      </c>
      <c r="D29" s="30" t="s">
        <v>18</v>
      </c>
      <c r="E29" s="30">
        <v>2400</v>
      </c>
      <c r="F29" s="30" t="s">
        <v>47</v>
      </c>
      <c r="G29" s="30"/>
    </row>
    <row r="30" spans="1:7" ht="61.5" customHeight="1">
      <c r="A30" s="30">
        <f t="shared" si="1"/>
        <v>21</v>
      </c>
      <c r="B30" s="32" t="s">
        <v>257</v>
      </c>
      <c r="C30" s="30" t="s">
        <v>43</v>
      </c>
      <c r="D30" s="30" t="s">
        <v>18</v>
      </c>
      <c r="E30" s="30">
        <v>2005</v>
      </c>
      <c r="F30" s="30" t="s">
        <v>47</v>
      </c>
      <c r="G30" s="30" t="s">
        <v>79</v>
      </c>
    </row>
    <row r="31" spans="1:7" ht="34.5" customHeight="1">
      <c r="A31" s="30">
        <f t="shared" si="1"/>
        <v>22</v>
      </c>
      <c r="B31" s="32" t="s">
        <v>259</v>
      </c>
      <c r="C31" s="30" t="s">
        <v>20</v>
      </c>
      <c r="D31" s="30" t="s">
        <v>18</v>
      </c>
      <c r="E31" s="30">
        <v>2600</v>
      </c>
      <c r="F31" s="30" t="s">
        <v>47</v>
      </c>
      <c r="G31" s="30"/>
    </row>
    <row r="32" spans="1:7" ht="51.75" customHeight="1">
      <c r="A32" s="30">
        <f t="shared" si="1"/>
        <v>23</v>
      </c>
      <c r="B32" s="32" t="s">
        <v>262</v>
      </c>
      <c r="C32" s="30" t="s">
        <v>27</v>
      </c>
      <c r="D32" s="30" t="s">
        <v>28</v>
      </c>
      <c r="E32" s="30">
        <v>1000</v>
      </c>
      <c r="F32" s="30" t="s">
        <v>47</v>
      </c>
      <c r="G32" s="30"/>
    </row>
    <row r="33" spans="1:7" ht="30.75" customHeight="1">
      <c r="A33" s="60">
        <f t="shared" si="1"/>
        <v>24</v>
      </c>
      <c r="B33" s="32" t="s">
        <v>256</v>
      </c>
      <c r="C33" s="60" t="s">
        <v>32</v>
      </c>
      <c r="D33" s="30" t="s">
        <v>13</v>
      </c>
      <c r="E33" s="30">
        <v>38930</v>
      </c>
      <c r="F33" s="60" t="s">
        <v>47</v>
      </c>
      <c r="G33" s="34" t="s">
        <v>71</v>
      </c>
    </row>
    <row r="34" spans="1:7" ht="27" customHeight="1">
      <c r="A34" s="61"/>
      <c r="B34" s="32" t="s">
        <v>255</v>
      </c>
      <c r="C34" s="61"/>
      <c r="D34" s="30" t="s">
        <v>51</v>
      </c>
      <c r="E34" s="30">
        <v>2072</v>
      </c>
      <c r="F34" s="61"/>
      <c r="G34" s="34"/>
    </row>
    <row r="35" spans="1:7" ht="63.75" customHeight="1">
      <c r="A35" s="30">
        <f>A33+1</f>
        <v>25</v>
      </c>
      <c r="B35" s="32" t="s">
        <v>262</v>
      </c>
      <c r="C35" s="30" t="s">
        <v>173</v>
      </c>
      <c r="D35" s="30" t="s">
        <v>29</v>
      </c>
      <c r="E35" s="30">
        <v>2500</v>
      </c>
      <c r="F35" s="30" t="s">
        <v>47</v>
      </c>
      <c r="G35" s="30"/>
    </row>
    <row r="36" spans="1:7" ht="36.75" customHeight="1">
      <c r="A36" s="30">
        <f>A35+1</f>
        <v>26</v>
      </c>
      <c r="B36" s="32" t="s">
        <v>263</v>
      </c>
      <c r="C36" s="30" t="s">
        <v>30</v>
      </c>
      <c r="D36" s="30" t="s">
        <v>18</v>
      </c>
      <c r="E36" s="30">
        <v>566</v>
      </c>
      <c r="F36" s="30" t="s">
        <v>47</v>
      </c>
      <c r="G36" s="30"/>
    </row>
    <row r="37" spans="1:7" ht="63" customHeight="1">
      <c r="A37" s="30">
        <f>A36+1</f>
        <v>27</v>
      </c>
      <c r="B37" s="32" t="s">
        <v>259</v>
      </c>
      <c r="C37" s="30" t="s">
        <v>34</v>
      </c>
      <c r="D37" s="30" t="s">
        <v>18</v>
      </c>
      <c r="E37" s="30">
        <v>2308</v>
      </c>
      <c r="F37" s="30" t="s">
        <v>47</v>
      </c>
      <c r="G37" s="30" t="s">
        <v>80</v>
      </c>
    </row>
    <row r="38" spans="1:7" ht="36" customHeight="1">
      <c r="A38" s="30">
        <f>A37+1</f>
        <v>28</v>
      </c>
      <c r="B38" s="32" t="s">
        <v>257</v>
      </c>
      <c r="C38" s="30" t="s">
        <v>41</v>
      </c>
      <c r="D38" s="30" t="s">
        <v>18</v>
      </c>
      <c r="E38" s="30">
        <v>5000</v>
      </c>
      <c r="F38" s="30" t="s">
        <v>47</v>
      </c>
      <c r="G38" s="30"/>
    </row>
    <row r="39" spans="1:7" ht="66.75" customHeight="1">
      <c r="A39" s="30">
        <v>27</v>
      </c>
      <c r="B39" s="32" t="s">
        <v>259</v>
      </c>
      <c r="C39" s="30" t="s">
        <v>201</v>
      </c>
      <c r="D39" s="30" t="s">
        <v>18</v>
      </c>
      <c r="E39" s="30">
        <v>13500</v>
      </c>
      <c r="F39" s="30" t="s">
        <v>47</v>
      </c>
      <c r="G39" s="30"/>
    </row>
    <row r="40" spans="1:7" ht="27.75" customHeight="1">
      <c r="A40" s="60">
        <v>28</v>
      </c>
      <c r="B40" s="32" t="s">
        <v>256</v>
      </c>
      <c r="C40" s="60" t="s">
        <v>10</v>
      </c>
      <c r="D40" s="30" t="s">
        <v>13</v>
      </c>
      <c r="E40" s="30">
        <v>363</v>
      </c>
      <c r="F40" s="60" t="s">
        <v>47</v>
      </c>
      <c r="G40" s="30"/>
    </row>
    <row r="41" spans="1:7" ht="64.5" customHeight="1">
      <c r="A41" s="61"/>
      <c r="B41" s="32" t="s">
        <v>255</v>
      </c>
      <c r="C41" s="61"/>
      <c r="D41" s="30" t="s">
        <v>194</v>
      </c>
      <c r="E41" s="30">
        <v>637</v>
      </c>
      <c r="F41" s="61"/>
      <c r="G41" s="30"/>
    </row>
    <row r="42" spans="1:7" ht="49.5" customHeight="1">
      <c r="A42" s="30">
        <v>29</v>
      </c>
      <c r="B42" s="32" t="s">
        <v>263</v>
      </c>
      <c r="C42" s="30" t="s">
        <v>31</v>
      </c>
      <c r="D42" s="30" t="s">
        <v>18</v>
      </c>
      <c r="E42" s="30">
        <v>961</v>
      </c>
      <c r="F42" s="30" t="s">
        <v>47</v>
      </c>
      <c r="G42" s="30"/>
    </row>
    <row r="43" spans="1:7" ht="77.25" customHeight="1">
      <c r="A43" s="60">
        <f aca="true" t="shared" si="2" ref="A43:A64">A42+1</f>
        <v>30</v>
      </c>
      <c r="B43" s="32" t="s">
        <v>264</v>
      </c>
      <c r="C43" s="60" t="s">
        <v>44</v>
      </c>
      <c r="D43" s="30" t="s">
        <v>18</v>
      </c>
      <c r="E43" s="30">
        <v>5415</v>
      </c>
      <c r="F43" s="60" t="s">
        <v>47</v>
      </c>
      <c r="G43" s="30" t="s">
        <v>81</v>
      </c>
    </row>
    <row r="44" spans="1:7" ht="33" customHeight="1">
      <c r="A44" s="61"/>
      <c r="B44" s="32" t="s">
        <v>255</v>
      </c>
      <c r="C44" s="61"/>
      <c r="D44" s="30" t="s">
        <v>51</v>
      </c>
      <c r="E44" s="30">
        <v>505</v>
      </c>
      <c r="F44" s="61"/>
      <c r="G44" s="30"/>
    </row>
    <row r="45" spans="1:7" ht="30.75" customHeight="1">
      <c r="A45" s="60">
        <f>A43+1</f>
        <v>31</v>
      </c>
      <c r="B45" s="32" t="s">
        <v>265</v>
      </c>
      <c r="C45" s="60" t="s">
        <v>14</v>
      </c>
      <c r="D45" s="30" t="s">
        <v>13</v>
      </c>
      <c r="E45" s="30">
        <v>1000</v>
      </c>
      <c r="F45" s="60" t="s">
        <v>47</v>
      </c>
      <c r="G45" s="30"/>
    </row>
    <row r="46" spans="1:7" ht="153" customHeight="1">
      <c r="A46" s="61"/>
      <c r="B46" s="32" t="s">
        <v>255</v>
      </c>
      <c r="C46" s="61"/>
      <c r="D46" s="30" t="s">
        <v>49</v>
      </c>
      <c r="E46" s="30">
        <v>12635</v>
      </c>
      <c r="F46" s="61"/>
      <c r="G46" s="30" t="s">
        <v>242</v>
      </c>
    </row>
    <row r="47" spans="1:7" ht="48" customHeight="1">
      <c r="A47" s="30">
        <f>A45+1</f>
        <v>32</v>
      </c>
      <c r="B47" s="32" t="s">
        <v>255</v>
      </c>
      <c r="C47" s="30" t="s">
        <v>70</v>
      </c>
      <c r="D47" s="30" t="s">
        <v>53</v>
      </c>
      <c r="E47" s="30">
        <v>14</v>
      </c>
      <c r="F47" s="30" t="s">
        <v>47</v>
      </c>
      <c r="G47" s="30"/>
    </row>
    <row r="48" spans="1:7" ht="52.5" customHeight="1">
      <c r="A48" s="30">
        <f t="shared" si="2"/>
        <v>33</v>
      </c>
      <c r="B48" s="32" t="s">
        <v>255</v>
      </c>
      <c r="C48" s="30" t="s">
        <v>52</v>
      </c>
      <c r="D48" s="30" t="s">
        <v>53</v>
      </c>
      <c r="E48" s="30">
        <v>20</v>
      </c>
      <c r="F48" s="30" t="s">
        <v>47</v>
      </c>
      <c r="G48" s="30" t="s">
        <v>82</v>
      </c>
    </row>
    <row r="49" spans="1:7" ht="67.5" customHeight="1">
      <c r="A49" s="30">
        <f t="shared" si="2"/>
        <v>34</v>
      </c>
      <c r="B49" s="32" t="s">
        <v>255</v>
      </c>
      <c r="C49" s="30" t="s">
        <v>54</v>
      </c>
      <c r="D49" s="30" t="s">
        <v>53</v>
      </c>
      <c r="E49" s="30">
        <v>26</v>
      </c>
      <c r="F49" s="30" t="s">
        <v>47</v>
      </c>
      <c r="G49" s="30"/>
    </row>
    <row r="50" spans="1:7" ht="90.75" customHeight="1">
      <c r="A50" s="30">
        <f t="shared" si="2"/>
        <v>35</v>
      </c>
      <c r="B50" s="32" t="s">
        <v>255</v>
      </c>
      <c r="C50" s="30" t="s">
        <v>93</v>
      </c>
      <c r="D50" s="30" t="s">
        <v>92</v>
      </c>
      <c r="E50" s="30">
        <v>14</v>
      </c>
      <c r="F50" s="30" t="s">
        <v>47</v>
      </c>
      <c r="G50" s="30"/>
    </row>
    <row r="51" spans="1:7" ht="94.5" customHeight="1">
      <c r="A51" s="30">
        <f t="shared" si="2"/>
        <v>36</v>
      </c>
      <c r="B51" s="32" t="s">
        <v>255</v>
      </c>
      <c r="C51" s="30" t="s">
        <v>94</v>
      </c>
      <c r="D51" s="30" t="s">
        <v>92</v>
      </c>
      <c r="E51" s="30">
        <v>40</v>
      </c>
      <c r="F51" s="30" t="s">
        <v>47</v>
      </c>
      <c r="G51" s="30"/>
    </row>
    <row r="52" spans="1:7" ht="36" customHeight="1">
      <c r="A52" s="30">
        <f t="shared" si="2"/>
        <v>37</v>
      </c>
      <c r="B52" s="32" t="s">
        <v>255</v>
      </c>
      <c r="C52" s="30" t="s">
        <v>69</v>
      </c>
      <c r="D52" s="30" t="s">
        <v>53</v>
      </c>
      <c r="E52" s="30">
        <v>15</v>
      </c>
      <c r="F52" s="30" t="s">
        <v>47</v>
      </c>
      <c r="G52" s="30"/>
    </row>
    <row r="53" spans="1:7" ht="70.5" customHeight="1">
      <c r="A53" s="30">
        <f t="shared" si="2"/>
        <v>38</v>
      </c>
      <c r="B53" s="32" t="s">
        <v>259</v>
      </c>
      <c r="C53" s="30" t="s">
        <v>55</v>
      </c>
      <c r="D53" s="30" t="s">
        <v>18</v>
      </c>
      <c r="E53" s="30">
        <v>7729</v>
      </c>
      <c r="F53" s="30" t="s">
        <v>47</v>
      </c>
      <c r="G53" s="30" t="s">
        <v>83</v>
      </c>
    </row>
    <row r="54" spans="1:7" ht="50.25" customHeight="1">
      <c r="A54" s="30">
        <f t="shared" si="2"/>
        <v>39</v>
      </c>
      <c r="B54" s="32" t="s">
        <v>257</v>
      </c>
      <c r="C54" s="30" t="s">
        <v>56</v>
      </c>
      <c r="D54" s="30" t="s">
        <v>18</v>
      </c>
      <c r="E54" s="30">
        <v>1190</v>
      </c>
      <c r="F54" s="30" t="s">
        <v>47</v>
      </c>
      <c r="G54" s="30" t="s">
        <v>84</v>
      </c>
    </row>
    <row r="55" spans="1:7" ht="68.25" customHeight="1">
      <c r="A55" s="30">
        <f t="shared" si="2"/>
        <v>40</v>
      </c>
      <c r="B55" s="32" t="s">
        <v>256</v>
      </c>
      <c r="C55" s="30" t="s">
        <v>57</v>
      </c>
      <c r="D55" s="30" t="s">
        <v>58</v>
      </c>
      <c r="E55" s="30">
        <v>10950</v>
      </c>
      <c r="F55" s="30" t="s">
        <v>47</v>
      </c>
      <c r="G55" s="30" t="s">
        <v>72</v>
      </c>
    </row>
    <row r="56" spans="1:7" ht="50.25" customHeight="1">
      <c r="A56" s="30">
        <f t="shared" si="2"/>
        <v>41</v>
      </c>
      <c r="B56" s="32" t="s">
        <v>257</v>
      </c>
      <c r="C56" s="30" t="s">
        <v>60</v>
      </c>
      <c r="D56" s="30" t="s">
        <v>61</v>
      </c>
      <c r="E56" s="30">
        <v>400</v>
      </c>
      <c r="F56" s="30" t="s">
        <v>47</v>
      </c>
      <c r="G56" s="30" t="s">
        <v>96</v>
      </c>
    </row>
    <row r="57" spans="1:7" ht="35.25" customHeight="1">
      <c r="A57" s="30">
        <f t="shared" si="2"/>
        <v>42</v>
      </c>
      <c r="B57" s="32" t="s">
        <v>257</v>
      </c>
      <c r="C57" s="30" t="s">
        <v>62</v>
      </c>
      <c r="D57" s="30" t="s">
        <v>18</v>
      </c>
      <c r="E57" s="30">
        <v>3155</v>
      </c>
      <c r="F57" s="30" t="s">
        <v>47</v>
      </c>
      <c r="G57" s="30" t="s">
        <v>97</v>
      </c>
    </row>
    <row r="58" spans="1:7" ht="51" customHeight="1">
      <c r="A58" s="30">
        <f t="shared" si="2"/>
        <v>43</v>
      </c>
      <c r="B58" s="32" t="s">
        <v>257</v>
      </c>
      <c r="C58" s="30" t="s">
        <v>63</v>
      </c>
      <c r="D58" s="30" t="s">
        <v>18</v>
      </c>
      <c r="E58" s="30">
        <v>500</v>
      </c>
      <c r="F58" s="30" t="s">
        <v>47</v>
      </c>
      <c r="G58" s="30" t="s">
        <v>85</v>
      </c>
    </row>
    <row r="59" spans="1:7" ht="52.5" customHeight="1">
      <c r="A59" s="30">
        <f t="shared" si="2"/>
        <v>44</v>
      </c>
      <c r="B59" s="32" t="s">
        <v>257</v>
      </c>
      <c r="C59" s="30" t="s">
        <v>64</v>
      </c>
      <c r="D59" s="30" t="s">
        <v>18</v>
      </c>
      <c r="E59" s="30">
        <v>3485</v>
      </c>
      <c r="F59" s="30" t="s">
        <v>47</v>
      </c>
      <c r="G59" s="30" t="s">
        <v>86</v>
      </c>
    </row>
    <row r="60" spans="1:7" ht="63" customHeight="1">
      <c r="A60" s="30">
        <f t="shared" si="2"/>
        <v>45</v>
      </c>
      <c r="B60" s="32" t="s">
        <v>258</v>
      </c>
      <c r="C60" s="30" t="s">
        <v>65</v>
      </c>
      <c r="D60" s="30" t="s">
        <v>18</v>
      </c>
      <c r="E60" s="30">
        <v>545</v>
      </c>
      <c r="F60" s="30" t="s">
        <v>47</v>
      </c>
      <c r="G60" s="30" t="s">
        <v>87</v>
      </c>
    </row>
    <row r="61" spans="1:7" ht="60" customHeight="1">
      <c r="A61" s="30">
        <f t="shared" si="2"/>
        <v>46</v>
      </c>
      <c r="B61" s="32" t="s">
        <v>257</v>
      </c>
      <c r="C61" s="30" t="s">
        <v>66</v>
      </c>
      <c r="D61" s="30" t="s">
        <v>18</v>
      </c>
      <c r="E61" s="30">
        <v>3305</v>
      </c>
      <c r="F61" s="30" t="s">
        <v>47</v>
      </c>
      <c r="G61" s="30" t="s">
        <v>88</v>
      </c>
    </row>
    <row r="62" spans="1:7" ht="55.5" customHeight="1">
      <c r="A62" s="30">
        <f t="shared" si="2"/>
        <v>47</v>
      </c>
      <c r="B62" s="32" t="s">
        <v>259</v>
      </c>
      <c r="C62" s="30" t="s">
        <v>67</v>
      </c>
      <c r="D62" s="30" t="s">
        <v>18</v>
      </c>
      <c r="E62" s="30">
        <v>1035</v>
      </c>
      <c r="F62" s="30" t="s">
        <v>47</v>
      </c>
      <c r="G62" s="30" t="s">
        <v>89</v>
      </c>
    </row>
    <row r="63" spans="1:8" ht="51.75" customHeight="1">
      <c r="A63" s="30">
        <f t="shared" si="2"/>
        <v>48</v>
      </c>
      <c r="B63" s="32" t="s">
        <v>259</v>
      </c>
      <c r="C63" s="30" t="s">
        <v>68</v>
      </c>
      <c r="D63" s="30" t="s">
        <v>18</v>
      </c>
      <c r="E63" s="30">
        <v>408</v>
      </c>
      <c r="F63" s="30" t="s">
        <v>47</v>
      </c>
      <c r="G63" s="30" t="s">
        <v>90</v>
      </c>
      <c r="H63" s="51"/>
    </row>
    <row r="64" spans="1:8" ht="83.25" customHeight="1">
      <c r="A64" s="30">
        <f t="shared" si="2"/>
        <v>49</v>
      </c>
      <c r="B64" s="32" t="s">
        <v>255</v>
      </c>
      <c r="C64" s="30" t="s">
        <v>91</v>
      </c>
      <c r="D64" s="30" t="s">
        <v>51</v>
      </c>
      <c r="E64" s="30">
        <v>400</v>
      </c>
      <c r="F64" s="30" t="s">
        <v>47</v>
      </c>
      <c r="G64" s="30"/>
      <c r="H64" s="51"/>
    </row>
    <row r="65" spans="1:8" ht="52.5" customHeight="1">
      <c r="A65" s="38">
        <v>50</v>
      </c>
      <c r="B65" s="32" t="s">
        <v>257</v>
      </c>
      <c r="C65" s="35" t="s">
        <v>98</v>
      </c>
      <c r="D65" s="35" t="s">
        <v>18</v>
      </c>
      <c r="E65" s="38">
        <v>6500</v>
      </c>
      <c r="F65" s="35" t="s">
        <v>47</v>
      </c>
      <c r="G65" s="35" t="s">
        <v>244</v>
      </c>
      <c r="H65" s="51"/>
    </row>
    <row r="66" spans="1:8" ht="15.75">
      <c r="A66" s="38">
        <f>A65+1</f>
        <v>51</v>
      </c>
      <c r="B66" s="32" t="s">
        <v>262</v>
      </c>
      <c r="C66" s="32" t="s">
        <v>271</v>
      </c>
      <c r="D66" s="32" t="s">
        <v>18</v>
      </c>
      <c r="E66" s="39">
        <v>2873</v>
      </c>
      <c r="F66" s="35" t="s">
        <v>47</v>
      </c>
      <c r="G66" s="35"/>
      <c r="H66" s="51"/>
    </row>
    <row r="67" spans="1:8" ht="47.25">
      <c r="A67" s="38">
        <v>52</v>
      </c>
      <c r="B67" s="32" t="s">
        <v>257</v>
      </c>
      <c r="C67" s="32" t="s">
        <v>99</v>
      </c>
      <c r="D67" s="32" t="s">
        <v>18</v>
      </c>
      <c r="E67" s="39">
        <v>1262</v>
      </c>
      <c r="F67" s="35" t="s">
        <v>47</v>
      </c>
      <c r="G67" s="35" t="s">
        <v>243</v>
      </c>
      <c r="H67" s="51"/>
    </row>
    <row r="68" spans="1:8" ht="15.75">
      <c r="A68" s="38">
        <f aca="true" t="shared" si="3" ref="A68:A111">A67+1</f>
        <v>53</v>
      </c>
      <c r="B68" s="32" t="s">
        <v>259</v>
      </c>
      <c r="C68" s="32" t="s">
        <v>100</v>
      </c>
      <c r="D68" s="32" t="s">
        <v>18</v>
      </c>
      <c r="E68" s="39">
        <v>2000</v>
      </c>
      <c r="F68" s="35" t="s">
        <v>47</v>
      </c>
      <c r="G68" s="35"/>
      <c r="H68" s="51"/>
    </row>
    <row r="69" spans="1:8" ht="15.75">
      <c r="A69" s="38">
        <f t="shared" si="3"/>
        <v>54</v>
      </c>
      <c r="B69" s="32" t="s">
        <v>257</v>
      </c>
      <c r="C69" s="32" t="s">
        <v>101</v>
      </c>
      <c r="D69" s="32" t="s">
        <v>18</v>
      </c>
      <c r="E69" s="39">
        <v>3283</v>
      </c>
      <c r="F69" s="35" t="s">
        <v>47</v>
      </c>
      <c r="G69" s="35"/>
      <c r="H69" s="51"/>
    </row>
    <row r="70" spans="1:8" ht="26.25" customHeight="1">
      <c r="A70" s="68">
        <v>55</v>
      </c>
      <c r="B70" s="32" t="s">
        <v>266</v>
      </c>
      <c r="C70" s="62" t="s">
        <v>103</v>
      </c>
      <c r="D70" s="32" t="s">
        <v>102</v>
      </c>
      <c r="E70" s="39">
        <v>2836</v>
      </c>
      <c r="F70" s="62" t="s">
        <v>47</v>
      </c>
      <c r="G70" s="62"/>
      <c r="H70" s="51"/>
    </row>
    <row r="71" spans="1:8" ht="63">
      <c r="A71" s="69"/>
      <c r="B71" s="32" t="s">
        <v>255</v>
      </c>
      <c r="C71" s="63"/>
      <c r="D71" s="32" t="s">
        <v>191</v>
      </c>
      <c r="E71" s="39">
        <v>1130</v>
      </c>
      <c r="F71" s="63"/>
      <c r="G71" s="63"/>
      <c r="H71" s="51"/>
    </row>
    <row r="72" spans="1:8" ht="15.75">
      <c r="A72" s="38">
        <f>A70+1</f>
        <v>56</v>
      </c>
      <c r="B72" s="32" t="s">
        <v>262</v>
      </c>
      <c r="C72" s="32" t="s">
        <v>104</v>
      </c>
      <c r="D72" s="32" t="s">
        <v>105</v>
      </c>
      <c r="E72" s="42">
        <v>2500</v>
      </c>
      <c r="F72" s="35" t="s">
        <v>47</v>
      </c>
      <c r="G72" s="35"/>
      <c r="H72" s="51"/>
    </row>
    <row r="73" spans="1:8" ht="15.75">
      <c r="A73" s="38">
        <f t="shared" si="3"/>
        <v>57</v>
      </c>
      <c r="B73" s="32" t="s">
        <v>257</v>
      </c>
      <c r="C73" s="32" t="s">
        <v>106</v>
      </c>
      <c r="D73" s="32" t="s">
        <v>107</v>
      </c>
      <c r="E73" s="39">
        <v>12557</v>
      </c>
      <c r="F73" s="35" t="s">
        <v>47</v>
      </c>
      <c r="G73" s="35"/>
      <c r="H73" s="51"/>
    </row>
    <row r="74" spans="1:8" ht="15.75">
      <c r="A74" s="38">
        <f t="shared" si="3"/>
        <v>58</v>
      </c>
      <c r="B74" s="32" t="s">
        <v>262</v>
      </c>
      <c r="C74" s="32" t="s">
        <v>108</v>
      </c>
      <c r="D74" s="32" t="s">
        <v>107</v>
      </c>
      <c r="E74" s="39">
        <v>2294</v>
      </c>
      <c r="F74" s="35" t="s">
        <v>47</v>
      </c>
      <c r="G74" s="35"/>
      <c r="H74" s="51"/>
    </row>
    <row r="75" spans="1:8" ht="47.25">
      <c r="A75" s="38">
        <f t="shared" si="3"/>
        <v>59</v>
      </c>
      <c r="B75" s="32" t="s">
        <v>257</v>
      </c>
      <c r="C75" s="32" t="s">
        <v>109</v>
      </c>
      <c r="D75" s="32" t="s">
        <v>110</v>
      </c>
      <c r="E75" s="42">
        <v>1452</v>
      </c>
      <c r="F75" s="35" t="s">
        <v>47</v>
      </c>
      <c r="G75" s="35" t="s">
        <v>249</v>
      </c>
      <c r="H75" s="51"/>
    </row>
    <row r="76" spans="1:8" ht="36.75" customHeight="1">
      <c r="A76" s="38">
        <f t="shared" si="3"/>
        <v>60</v>
      </c>
      <c r="B76" s="32" t="s">
        <v>261</v>
      </c>
      <c r="C76" s="32" t="s">
        <v>111</v>
      </c>
      <c r="D76" s="32" t="s">
        <v>18</v>
      </c>
      <c r="E76" s="42">
        <v>1000</v>
      </c>
      <c r="F76" s="35" t="s">
        <v>47</v>
      </c>
      <c r="G76" s="35"/>
      <c r="H76" s="51"/>
    </row>
    <row r="77" spans="1:8" ht="35.25" customHeight="1">
      <c r="A77" s="68">
        <f t="shared" si="3"/>
        <v>61</v>
      </c>
      <c r="B77" s="32" t="s">
        <v>266</v>
      </c>
      <c r="C77" s="62" t="s">
        <v>112</v>
      </c>
      <c r="D77" s="32" t="s">
        <v>102</v>
      </c>
      <c r="E77" s="39">
        <v>8374</v>
      </c>
      <c r="F77" s="62" t="s">
        <v>47</v>
      </c>
      <c r="G77" s="35"/>
      <c r="H77" s="51"/>
    </row>
    <row r="78" spans="1:8" ht="62.25" customHeight="1">
      <c r="A78" s="70"/>
      <c r="B78" s="32" t="s">
        <v>255</v>
      </c>
      <c r="C78" s="63"/>
      <c r="D78" s="32" t="s">
        <v>197</v>
      </c>
      <c r="E78" s="39">
        <v>1446</v>
      </c>
      <c r="F78" s="63"/>
      <c r="G78" s="35"/>
      <c r="H78" s="51"/>
    </row>
    <row r="79" spans="1:8" ht="51.75" customHeight="1">
      <c r="A79" s="69"/>
      <c r="B79" s="32" t="s">
        <v>267</v>
      </c>
      <c r="C79" s="62" t="s">
        <v>113</v>
      </c>
      <c r="D79" s="32" t="s">
        <v>156</v>
      </c>
      <c r="E79" s="39">
        <v>3263</v>
      </c>
      <c r="F79" s="62" t="s">
        <v>47</v>
      </c>
      <c r="G79" s="35" t="s">
        <v>247</v>
      </c>
      <c r="H79" s="51"/>
    </row>
    <row r="80" spans="1:8" ht="31.5">
      <c r="A80" s="68">
        <v>62</v>
      </c>
      <c r="B80" s="32" t="s">
        <v>267</v>
      </c>
      <c r="C80" s="65"/>
      <c r="D80" s="32" t="s">
        <v>114</v>
      </c>
      <c r="E80" s="39">
        <v>5700</v>
      </c>
      <c r="F80" s="65"/>
      <c r="G80" s="35"/>
      <c r="H80" s="51"/>
    </row>
    <row r="81" spans="1:8" ht="34.5" customHeight="1">
      <c r="A81" s="69"/>
      <c r="B81" s="32" t="s">
        <v>255</v>
      </c>
      <c r="C81" s="63"/>
      <c r="D81" s="32" t="s">
        <v>192</v>
      </c>
      <c r="E81" s="39">
        <v>350</v>
      </c>
      <c r="F81" s="63"/>
      <c r="G81" s="35"/>
      <c r="H81" s="51"/>
    </row>
    <row r="82" spans="1:8" ht="15.75">
      <c r="A82" s="38">
        <v>63</v>
      </c>
      <c r="B82" s="32" t="s">
        <v>261</v>
      </c>
      <c r="C82" s="32" t="s">
        <v>116</v>
      </c>
      <c r="D82" s="32" t="s">
        <v>18</v>
      </c>
      <c r="E82" s="39">
        <v>1000</v>
      </c>
      <c r="F82" s="35" t="s">
        <v>47</v>
      </c>
      <c r="G82" s="35"/>
      <c r="H82" s="51"/>
    </row>
    <row r="83" spans="1:8" ht="15.75">
      <c r="A83" s="38">
        <f t="shared" si="3"/>
        <v>64</v>
      </c>
      <c r="B83" s="32" t="s">
        <v>259</v>
      </c>
      <c r="C83" s="32" t="s">
        <v>117</v>
      </c>
      <c r="D83" s="32" t="s">
        <v>107</v>
      </c>
      <c r="E83" s="39">
        <v>1500</v>
      </c>
      <c r="F83" s="35" t="s">
        <v>47</v>
      </c>
      <c r="G83" s="35"/>
      <c r="H83" s="51"/>
    </row>
    <row r="84" spans="1:8" ht="15.75">
      <c r="A84" s="38">
        <f t="shared" si="3"/>
        <v>65</v>
      </c>
      <c r="B84" s="32" t="s">
        <v>262</v>
      </c>
      <c r="C84" s="32" t="s">
        <v>118</v>
      </c>
      <c r="D84" s="32" t="s">
        <v>107</v>
      </c>
      <c r="E84" s="39">
        <v>8000</v>
      </c>
      <c r="F84" s="35" t="s">
        <v>47</v>
      </c>
      <c r="G84" s="35"/>
      <c r="H84" s="51"/>
    </row>
    <row r="85" spans="1:8" ht="63">
      <c r="A85" s="38">
        <f t="shared" si="3"/>
        <v>66</v>
      </c>
      <c r="B85" s="32" t="s">
        <v>257</v>
      </c>
      <c r="C85" s="32" t="s">
        <v>119</v>
      </c>
      <c r="D85" s="32" t="s">
        <v>107</v>
      </c>
      <c r="E85" s="39">
        <v>13314</v>
      </c>
      <c r="F85" s="35" t="s">
        <v>47</v>
      </c>
      <c r="G85" s="35" t="s">
        <v>245</v>
      </c>
      <c r="H85" s="51"/>
    </row>
    <row r="86" spans="1:8" ht="31.5">
      <c r="A86" s="38">
        <f t="shared" si="3"/>
        <v>67</v>
      </c>
      <c r="B86" s="32" t="s">
        <v>262</v>
      </c>
      <c r="C86" s="32" t="s">
        <v>120</v>
      </c>
      <c r="D86" s="32" t="s">
        <v>107</v>
      </c>
      <c r="E86" s="39">
        <v>5147</v>
      </c>
      <c r="F86" s="35" t="s">
        <v>47</v>
      </c>
      <c r="G86" s="35"/>
      <c r="H86" s="51"/>
    </row>
    <row r="87" spans="1:8" ht="15.75">
      <c r="A87" s="38">
        <f t="shared" si="3"/>
        <v>68</v>
      </c>
      <c r="B87" s="32" t="s">
        <v>262</v>
      </c>
      <c r="C87" s="32" t="s">
        <v>121</v>
      </c>
      <c r="D87" s="32" t="s">
        <v>107</v>
      </c>
      <c r="E87" s="39">
        <v>4000</v>
      </c>
      <c r="F87" s="35" t="s">
        <v>47</v>
      </c>
      <c r="G87" s="35"/>
      <c r="H87" s="51"/>
    </row>
    <row r="88" spans="1:8" ht="15.75">
      <c r="A88" s="38">
        <f t="shared" si="3"/>
        <v>69</v>
      </c>
      <c r="B88" s="32" t="s">
        <v>257</v>
      </c>
      <c r="C88" s="32" t="s">
        <v>122</v>
      </c>
      <c r="D88" s="32" t="s">
        <v>107</v>
      </c>
      <c r="E88" s="39">
        <v>3000</v>
      </c>
      <c r="F88" s="35" t="s">
        <v>47</v>
      </c>
      <c r="G88" s="35"/>
      <c r="H88" s="51"/>
    </row>
    <row r="89" spans="1:8" ht="47.25">
      <c r="A89" s="38">
        <f t="shared" si="3"/>
        <v>70</v>
      </c>
      <c r="B89" s="32" t="s">
        <v>266</v>
      </c>
      <c r="C89" s="32" t="s">
        <v>123</v>
      </c>
      <c r="D89" s="32" t="s">
        <v>124</v>
      </c>
      <c r="E89" s="39">
        <v>188</v>
      </c>
      <c r="F89" s="35" t="s">
        <v>47</v>
      </c>
      <c r="G89" s="35"/>
      <c r="H89" s="51"/>
    </row>
    <row r="90" spans="1:8" ht="31.5">
      <c r="A90" s="38">
        <f t="shared" si="3"/>
        <v>71</v>
      </c>
      <c r="B90" s="32" t="s">
        <v>262</v>
      </c>
      <c r="C90" s="32" t="s">
        <v>150</v>
      </c>
      <c r="D90" s="32" t="s">
        <v>107</v>
      </c>
      <c r="E90" s="39">
        <v>3706</v>
      </c>
      <c r="F90" s="35" t="s">
        <v>47</v>
      </c>
      <c r="G90" s="35"/>
      <c r="H90" s="51"/>
    </row>
    <row r="91" spans="1:8" ht="47.25">
      <c r="A91" s="38">
        <f t="shared" si="3"/>
        <v>72</v>
      </c>
      <c r="B91" s="32" t="s">
        <v>257</v>
      </c>
      <c r="C91" s="32" t="s">
        <v>144</v>
      </c>
      <c r="D91" s="32" t="s">
        <v>107</v>
      </c>
      <c r="E91" s="39">
        <v>667</v>
      </c>
      <c r="F91" s="35" t="s">
        <v>47</v>
      </c>
      <c r="G91" s="35" t="s">
        <v>251</v>
      </c>
      <c r="H91" s="51"/>
    </row>
    <row r="92" spans="1:8" ht="15.75">
      <c r="A92" s="38">
        <f t="shared" si="3"/>
        <v>73</v>
      </c>
      <c r="B92" s="32" t="s">
        <v>259</v>
      </c>
      <c r="C92" s="32" t="s">
        <v>147</v>
      </c>
      <c r="D92" s="32" t="s">
        <v>18</v>
      </c>
      <c r="E92" s="39">
        <v>1339</v>
      </c>
      <c r="F92" s="35" t="s">
        <v>47</v>
      </c>
      <c r="G92" s="35"/>
      <c r="H92" s="51"/>
    </row>
    <row r="93" spans="1:8" ht="15.75">
      <c r="A93" s="38">
        <v>74</v>
      </c>
      <c r="B93" s="32" t="s">
        <v>257</v>
      </c>
      <c r="C93" s="32" t="s">
        <v>127</v>
      </c>
      <c r="D93" s="32" t="s">
        <v>105</v>
      </c>
      <c r="E93" s="39">
        <v>3000</v>
      </c>
      <c r="F93" s="35" t="s">
        <v>47</v>
      </c>
      <c r="G93" s="35"/>
      <c r="H93" s="51"/>
    </row>
    <row r="94" spans="1:8" ht="15.75">
      <c r="A94" s="38">
        <f t="shared" si="3"/>
        <v>75</v>
      </c>
      <c r="B94" s="32" t="s">
        <v>261</v>
      </c>
      <c r="C94" s="32" t="s">
        <v>128</v>
      </c>
      <c r="D94" s="32" t="s">
        <v>105</v>
      </c>
      <c r="E94" s="39">
        <v>2000</v>
      </c>
      <c r="F94" s="35" t="s">
        <v>47</v>
      </c>
      <c r="G94" s="35"/>
      <c r="H94" s="51"/>
    </row>
    <row r="95" spans="1:8" ht="47.25">
      <c r="A95" s="38">
        <f t="shared" si="3"/>
        <v>76</v>
      </c>
      <c r="B95" s="32" t="s">
        <v>267</v>
      </c>
      <c r="C95" s="41" t="s">
        <v>129</v>
      </c>
      <c r="D95" s="41" t="s">
        <v>272</v>
      </c>
      <c r="E95" s="40">
        <v>30000</v>
      </c>
      <c r="F95" s="35" t="s">
        <v>47</v>
      </c>
      <c r="G95" s="35"/>
      <c r="H95" s="51"/>
    </row>
    <row r="96" spans="1:8" ht="15.75">
      <c r="A96" s="38">
        <f t="shared" si="3"/>
        <v>77</v>
      </c>
      <c r="B96" s="32" t="s">
        <v>267</v>
      </c>
      <c r="C96" s="32" t="s">
        <v>131</v>
      </c>
      <c r="D96" s="32" t="s">
        <v>132</v>
      </c>
      <c r="E96" s="39">
        <v>5000</v>
      </c>
      <c r="F96" s="35" t="s">
        <v>47</v>
      </c>
      <c r="G96" s="35"/>
      <c r="H96" s="51"/>
    </row>
    <row r="97" spans="1:8" ht="15.75">
      <c r="A97" s="38">
        <f t="shared" si="3"/>
        <v>78</v>
      </c>
      <c r="B97" s="32" t="s">
        <v>257</v>
      </c>
      <c r="C97" s="32" t="s">
        <v>133</v>
      </c>
      <c r="D97" s="32" t="s">
        <v>105</v>
      </c>
      <c r="E97" s="39">
        <v>3000</v>
      </c>
      <c r="F97" s="35" t="s">
        <v>47</v>
      </c>
      <c r="G97" s="35"/>
      <c r="H97" s="51"/>
    </row>
    <row r="98" spans="1:8" ht="15.75">
      <c r="A98" s="38">
        <f t="shared" si="3"/>
        <v>79</v>
      </c>
      <c r="B98" s="32" t="s">
        <v>257</v>
      </c>
      <c r="C98" s="32" t="s">
        <v>159</v>
      </c>
      <c r="D98" s="32" t="s">
        <v>105</v>
      </c>
      <c r="E98" s="39">
        <v>3229</v>
      </c>
      <c r="F98" s="35" t="s">
        <v>47</v>
      </c>
      <c r="G98" s="35"/>
      <c r="H98" s="51"/>
    </row>
    <row r="99" spans="1:8" ht="15.75">
      <c r="A99" s="38">
        <f t="shared" si="3"/>
        <v>80</v>
      </c>
      <c r="B99" s="32" t="s">
        <v>262</v>
      </c>
      <c r="C99" s="32" t="s">
        <v>205</v>
      </c>
      <c r="D99" s="32" t="s">
        <v>18</v>
      </c>
      <c r="E99" s="39">
        <v>7968</v>
      </c>
      <c r="F99" s="35" t="s">
        <v>47</v>
      </c>
      <c r="G99" s="35"/>
      <c r="H99" s="51"/>
    </row>
    <row r="100" spans="1:8" ht="31.5">
      <c r="A100" s="38">
        <f t="shared" si="3"/>
        <v>81</v>
      </c>
      <c r="B100" s="32" t="s">
        <v>262</v>
      </c>
      <c r="C100" s="32" t="s">
        <v>134</v>
      </c>
      <c r="D100" s="32" t="s">
        <v>18</v>
      </c>
      <c r="E100" s="42">
        <v>2000</v>
      </c>
      <c r="F100" s="35" t="s">
        <v>47</v>
      </c>
      <c r="G100" s="35"/>
      <c r="H100" s="51"/>
    </row>
    <row r="101" spans="1:8" ht="31.5">
      <c r="A101" s="38">
        <f t="shared" si="3"/>
        <v>82</v>
      </c>
      <c r="B101" s="32" t="s">
        <v>255</v>
      </c>
      <c r="C101" s="30" t="s">
        <v>135</v>
      </c>
      <c r="D101" s="30" t="s">
        <v>51</v>
      </c>
      <c r="E101" s="30">
        <v>500</v>
      </c>
      <c r="F101" s="35" t="s">
        <v>47</v>
      </c>
      <c r="G101" s="35"/>
      <c r="H101" s="51"/>
    </row>
    <row r="102" spans="1:8" ht="31.5">
      <c r="A102" s="38">
        <v>83</v>
      </c>
      <c r="B102" s="32" t="s">
        <v>255</v>
      </c>
      <c r="C102" s="30" t="s">
        <v>138</v>
      </c>
      <c r="D102" s="30" t="s">
        <v>51</v>
      </c>
      <c r="E102" s="30">
        <v>500</v>
      </c>
      <c r="F102" s="35" t="s">
        <v>47</v>
      </c>
      <c r="G102" s="35"/>
      <c r="H102" s="51"/>
    </row>
    <row r="103" spans="1:8" ht="47.25">
      <c r="A103" s="38">
        <f t="shared" si="3"/>
        <v>84</v>
      </c>
      <c r="B103" s="32" t="s">
        <v>255</v>
      </c>
      <c r="C103" s="30" t="s">
        <v>139</v>
      </c>
      <c r="D103" s="30" t="s">
        <v>51</v>
      </c>
      <c r="E103" s="30">
        <v>250</v>
      </c>
      <c r="F103" s="35" t="s">
        <v>47</v>
      </c>
      <c r="G103" s="35"/>
      <c r="H103" s="51"/>
    </row>
    <row r="104" spans="1:8" ht="31.5">
      <c r="A104" s="38">
        <f t="shared" si="3"/>
        <v>85</v>
      </c>
      <c r="B104" s="32" t="s">
        <v>255</v>
      </c>
      <c r="C104" s="30" t="s">
        <v>140</v>
      </c>
      <c r="D104" s="30" t="s">
        <v>51</v>
      </c>
      <c r="E104" s="30">
        <v>1776</v>
      </c>
      <c r="F104" s="35" t="s">
        <v>47</v>
      </c>
      <c r="G104" s="35"/>
      <c r="H104" s="51"/>
    </row>
    <row r="105" spans="1:8" ht="62.25" customHeight="1">
      <c r="A105" s="38">
        <f t="shared" si="3"/>
        <v>86</v>
      </c>
      <c r="B105" s="32" t="s">
        <v>255</v>
      </c>
      <c r="C105" s="30" t="s">
        <v>141</v>
      </c>
      <c r="D105" s="30" t="s">
        <v>51</v>
      </c>
      <c r="E105" s="30">
        <v>7</v>
      </c>
      <c r="F105" s="35" t="s">
        <v>47</v>
      </c>
      <c r="G105" s="35"/>
      <c r="H105" s="51"/>
    </row>
    <row r="106" spans="1:8" ht="47.25">
      <c r="A106" s="38">
        <f t="shared" si="3"/>
        <v>87</v>
      </c>
      <c r="B106" s="32" t="s">
        <v>255</v>
      </c>
      <c r="C106" s="30" t="s">
        <v>148</v>
      </c>
      <c r="D106" s="30" t="s">
        <v>193</v>
      </c>
      <c r="E106" s="30">
        <v>300</v>
      </c>
      <c r="F106" s="35" t="s">
        <v>47</v>
      </c>
      <c r="G106" s="35"/>
      <c r="H106" s="51"/>
    </row>
    <row r="107" spans="1:8" ht="31.5">
      <c r="A107" s="38">
        <v>88</v>
      </c>
      <c r="B107" s="32" t="s">
        <v>255</v>
      </c>
      <c r="C107" s="30" t="s">
        <v>143</v>
      </c>
      <c r="D107" s="30" t="s">
        <v>51</v>
      </c>
      <c r="E107" s="30">
        <v>500</v>
      </c>
      <c r="F107" s="35" t="s">
        <v>47</v>
      </c>
      <c r="G107" s="35"/>
      <c r="H107" s="51"/>
    </row>
    <row r="108" spans="1:8" ht="31.5">
      <c r="A108" s="38">
        <f t="shared" si="3"/>
        <v>89</v>
      </c>
      <c r="B108" s="32" t="s">
        <v>262</v>
      </c>
      <c r="C108" s="30" t="s">
        <v>149</v>
      </c>
      <c r="D108" s="30" t="s">
        <v>18</v>
      </c>
      <c r="E108" s="30">
        <v>2000</v>
      </c>
      <c r="F108" s="35" t="s">
        <v>47</v>
      </c>
      <c r="G108" s="35"/>
      <c r="H108" s="51"/>
    </row>
    <row r="109" spans="1:8" ht="15.75">
      <c r="A109" s="38">
        <f t="shared" si="3"/>
        <v>90</v>
      </c>
      <c r="B109" s="32" t="s">
        <v>257</v>
      </c>
      <c r="C109" s="30" t="s">
        <v>170</v>
      </c>
      <c r="D109" s="30" t="s">
        <v>18</v>
      </c>
      <c r="E109" s="30">
        <v>3119</v>
      </c>
      <c r="F109" s="35" t="s">
        <v>47</v>
      </c>
      <c r="G109" s="35"/>
      <c r="H109" s="52"/>
    </row>
    <row r="110" spans="1:8" ht="31.5">
      <c r="A110" s="38">
        <f t="shared" si="3"/>
        <v>91</v>
      </c>
      <c r="B110" s="32" t="s">
        <v>259</v>
      </c>
      <c r="C110" s="30" t="s">
        <v>172</v>
      </c>
      <c r="D110" s="30" t="s">
        <v>18</v>
      </c>
      <c r="E110" s="30">
        <v>266</v>
      </c>
      <c r="F110" s="35" t="s">
        <v>47</v>
      </c>
      <c r="G110" s="35"/>
      <c r="H110" s="52"/>
    </row>
    <row r="111" spans="1:8" ht="36" customHeight="1">
      <c r="A111" s="68">
        <f t="shared" si="3"/>
        <v>92</v>
      </c>
      <c r="B111" s="32" t="s">
        <v>255</v>
      </c>
      <c r="C111" s="60" t="s">
        <v>177</v>
      </c>
      <c r="D111" s="30" t="s">
        <v>186</v>
      </c>
      <c r="E111" s="30">
        <v>50</v>
      </c>
      <c r="F111" s="62" t="s">
        <v>47</v>
      </c>
      <c r="G111" s="35"/>
      <c r="H111" s="52"/>
    </row>
    <row r="112" spans="1:8" ht="48.75" customHeight="1">
      <c r="A112" s="69"/>
      <c r="B112" s="32" t="s">
        <v>266</v>
      </c>
      <c r="C112" s="61"/>
      <c r="D112" s="30" t="s">
        <v>187</v>
      </c>
      <c r="E112" s="30">
        <v>74</v>
      </c>
      <c r="F112" s="63"/>
      <c r="G112" s="35"/>
      <c r="H112" s="52"/>
    </row>
    <row r="113" spans="1:8" ht="25.5" customHeight="1">
      <c r="A113" s="68">
        <v>98</v>
      </c>
      <c r="B113" s="62" t="s">
        <v>255</v>
      </c>
      <c r="C113" s="60" t="s">
        <v>178</v>
      </c>
      <c r="D113" s="60" t="s">
        <v>186</v>
      </c>
      <c r="E113" s="60">
        <v>39</v>
      </c>
      <c r="F113" s="62" t="s">
        <v>47</v>
      </c>
      <c r="G113" s="35"/>
      <c r="H113" s="52"/>
    </row>
    <row r="114" spans="1:8" ht="36" customHeight="1">
      <c r="A114" s="69"/>
      <c r="B114" s="63"/>
      <c r="C114" s="61"/>
      <c r="D114" s="61"/>
      <c r="E114" s="61"/>
      <c r="F114" s="63"/>
      <c r="G114" s="35"/>
      <c r="H114" s="52"/>
    </row>
    <row r="115" spans="1:8" ht="38.25" customHeight="1">
      <c r="A115" s="68">
        <v>99</v>
      </c>
      <c r="B115" s="32" t="s">
        <v>255</v>
      </c>
      <c r="C115" s="60" t="s">
        <v>174</v>
      </c>
      <c r="D115" s="30" t="s">
        <v>175</v>
      </c>
      <c r="E115" s="30">
        <v>20</v>
      </c>
      <c r="F115" s="62" t="s">
        <v>47</v>
      </c>
      <c r="G115" s="35"/>
      <c r="H115" s="52"/>
    </row>
    <row r="116" spans="1:8" ht="15.75">
      <c r="A116" s="69"/>
      <c r="B116" s="32" t="s">
        <v>266</v>
      </c>
      <c r="C116" s="61"/>
      <c r="D116" s="30" t="s">
        <v>240</v>
      </c>
      <c r="E116" s="30">
        <v>90</v>
      </c>
      <c r="F116" s="63"/>
      <c r="G116" s="43"/>
      <c r="H116" s="52"/>
    </row>
    <row r="117" spans="1:8" ht="29.25" customHeight="1">
      <c r="A117" s="68">
        <f>A115+1</f>
        <v>100</v>
      </c>
      <c r="B117" s="62" t="s">
        <v>255</v>
      </c>
      <c r="C117" s="60" t="s">
        <v>176</v>
      </c>
      <c r="D117" s="60" t="s">
        <v>186</v>
      </c>
      <c r="E117" s="60">
        <v>20</v>
      </c>
      <c r="F117" s="62" t="s">
        <v>47</v>
      </c>
      <c r="G117" s="62"/>
      <c r="H117" s="52"/>
    </row>
    <row r="118" spans="1:8" ht="19.5" customHeight="1">
      <c r="A118" s="69"/>
      <c r="B118" s="63"/>
      <c r="C118" s="61"/>
      <c r="D118" s="61"/>
      <c r="E118" s="61"/>
      <c r="F118" s="63"/>
      <c r="G118" s="63"/>
      <c r="H118" s="52"/>
    </row>
    <row r="119" spans="1:8" ht="42.75" customHeight="1">
      <c r="A119" s="68">
        <v>101</v>
      </c>
      <c r="B119" s="32" t="s">
        <v>255</v>
      </c>
      <c r="C119" s="60" t="s">
        <v>179</v>
      </c>
      <c r="D119" s="30" t="s">
        <v>186</v>
      </c>
      <c r="E119" s="30">
        <v>50</v>
      </c>
      <c r="F119" s="62" t="s">
        <v>47</v>
      </c>
      <c r="G119" s="62"/>
      <c r="H119" s="52"/>
    </row>
    <row r="120" spans="1:8" ht="39" customHeight="1">
      <c r="A120" s="69"/>
      <c r="B120" s="32" t="s">
        <v>266</v>
      </c>
      <c r="C120" s="61"/>
      <c r="D120" s="30" t="s">
        <v>187</v>
      </c>
      <c r="E120" s="30">
        <v>100</v>
      </c>
      <c r="F120" s="63"/>
      <c r="G120" s="63"/>
      <c r="H120" s="52"/>
    </row>
    <row r="121" spans="1:8" ht="32.25" customHeight="1">
      <c r="A121" s="68">
        <v>102</v>
      </c>
      <c r="B121" s="32" t="s">
        <v>255</v>
      </c>
      <c r="C121" s="60" t="s">
        <v>180</v>
      </c>
      <c r="D121" s="30" t="s">
        <v>186</v>
      </c>
      <c r="E121" s="30">
        <v>50</v>
      </c>
      <c r="F121" s="62" t="s">
        <v>47</v>
      </c>
      <c r="G121" s="35"/>
      <c r="H121" s="52"/>
    </row>
    <row r="122" spans="1:8" ht="47.25" customHeight="1">
      <c r="A122" s="69"/>
      <c r="B122" s="32" t="s">
        <v>266</v>
      </c>
      <c r="C122" s="61"/>
      <c r="D122" s="30" t="s">
        <v>187</v>
      </c>
      <c r="E122" s="30">
        <v>100</v>
      </c>
      <c r="F122" s="63"/>
      <c r="G122" s="35"/>
      <c r="H122" s="52"/>
    </row>
    <row r="123" spans="1:8" ht="48.75" customHeight="1">
      <c r="A123" s="68">
        <v>103</v>
      </c>
      <c r="B123" s="32" t="s">
        <v>255</v>
      </c>
      <c r="C123" s="60" t="s">
        <v>181</v>
      </c>
      <c r="D123" s="30" t="s">
        <v>186</v>
      </c>
      <c r="E123" s="30">
        <v>32</v>
      </c>
      <c r="F123" s="62" t="s">
        <v>47</v>
      </c>
      <c r="G123" s="35"/>
      <c r="H123" s="52"/>
    </row>
    <row r="124" spans="1:8" ht="80.25" customHeight="1">
      <c r="A124" s="69"/>
      <c r="B124" s="32" t="s">
        <v>266</v>
      </c>
      <c r="C124" s="61"/>
      <c r="D124" s="30" t="s">
        <v>187</v>
      </c>
      <c r="E124" s="30">
        <v>23</v>
      </c>
      <c r="F124" s="63"/>
      <c r="G124" s="35"/>
      <c r="H124" s="52"/>
    </row>
    <row r="125" spans="1:8" ht="25.5" customHeight="1">
      <c r="A125" s="68">
        <v>104</v>
      </c>
      <c r="B125" s="62" t="s">
        <v>255</v>
      </c>
      <c r="C125" s="60" t="s">
        <v>182</v>
      </c>
      <c r="D125" s="60" t="s">
        <v>186</v>
      </c>
      <c r="E125" s="60">
        <v>100</v>
      </c>
      <c r="F125" s="62" t="s">
        <v>47</v>
      </c>
      <c r="G125" s="62"/>
      <c r="H125" s="52"/>
    </row>
    <row r="126" spans="1:8" ht="26.25" customHeight="1">
      <c r="A126" s="69"/>
      <c r="B126" s="63"/>
      <c r="C126" s="61"/>
      <c r="D126" s="61"/>
      <c r="E126" s="61"/>
      <c r="F126" s="63"/>
      <c r="G126" s="63"/>
      <c r="H126" s="52"/>
    </row>
    <row r="127" spans="1:8" ht="25.5" customHeight="1">
      <c r="A127" s="68">
        <v>105</v>
      </c>
      <c r="B127" s="62" t="s">
        <v>255</v>
      </c>
      <c r="C127" s="60" t="s">
        <v>183</v>
      </c>
      <c r="D127" s="60" t="s">
        <v>188</v>
      </c>
      <c r="E127" s="60">
        <v>100</v>
      </c>
      <c r="F127" s="62" t="s">
        <v>47</v>
      </c>
      <c r="G127" s="62"/>
      <c r="H127" s="52"/>
    </row>
    <row r="128" spans="1:8" ht="25.5" customHeight="1">
      <c r="A128" s="69"/>
      <c r="B128" s="63"/>
      <c r="C128" s="61"/>
      <c r="D128" s="61"/>
      <c r="E128" s="61"/>
      <c r="F128" s="63"/>
      <c r="G128" s="63"/>
      <c r="H128" s="52"/>
    </row>
    <row r="129" spans="1:8" ht="31.5">
      <c r="A129" s="38">
        <v>106</v>
      </c>
      <c r="B129" s="41" t="s">
        <v>255</v>
      </c>
      <c r="C129" s="30" t="s">
        <v>184</v>
      </c>
      <c r="D129" s="30" t="s">
        <v>175</v>
      </c>
      <c r="E129" s="30">
        <v>20</v>
      </c>
      <c r="F129" s="35" t="s">
        <v>47</v>
      </c>
      <c r="G129" s="35"/>
      <c r="H129" s="52"/>
    </row>
    <row r="130" spans="1:8" ht="28.5" customHeight="1">
      <c r="A130" s="68">
        <v>107</v>
      </c>
      <c r="B130" s="41" t="s">
        <v>255</v>
      </c>
      <c r="C130" s="60" t="s">
        <v>185</v>
      </c>
      <c r="D130" s="30" t="s">
        <v>188</v>
      </c>
      <c r="E130" s="30">
        <v>28</v>
      </c>
      <c r="F130" s="62" t="s">
        <v>47</v>
      </c>
      <c r="G130" s="35"/>
      <c r="H130" s="52"/>
    </row>
    <row r="131" spans="1:8" ht="43.5" customHeight="1">
      <c r="A131" s="69"/>
      <c r="B131" s="32" t="s">
        <v>266</v>
      </c>
      <c r="C131" s="61"/>
      <c r="D131" s="30" t="s">
        <v>189</v>
      </c>
      <c r="E131" s="30">
        <v>200</v>
      </c>
      <c r="F131" s="63"/>
      <c r="G131" s="35"/>
      <c r="H131" s="52"/>
    </row>
    <row r="132" spans="1:8" ht="26.25" customHeight="1">
      <c r="A132" s="70">
        <v>108</v>
      </c>
      <c r="B132" s="32" t="s">
        <v>266</v>
      </c>
      <c r="C132" s="60" t="s">
        <v>198</v>
      </c>
      <c r="D132" s="31" t="s">
        <v>102</v>
      </c>
      <c r="E132" s="30">
        <v>2460</v>
      </c>
      <c r="F132" s="62" t="s">
        <v>47</v>
      </c>
      <c r="G132" s="30"/>
      <c r="H132" s="51"/>
    </row>
    <row r="133" spans="1:8" ht="39.75" customHeight="1">
      <c r="A133" s="70"/>
      <c r="B133" s="41" t="s">
        <v>255</v>
      </c>
      <c r="C133" s="66"/>
      <c r="D133" s="30" t="s">
        <v>53</v>
      </c>
      <c r="E133" s="30">
        <v>50</v>
      </c>
      <c r="F133" s="65"/>
      <c r="G133" s="30"/>
      <c r="H133" s="51"/>
    </row>
    <row r="134" spans="1:8" ht="32.25" customHeight="1">
      <c r="A134" s="69"/>
      <c r="B134" s="32" t="s">
        <v>266</v>
      </c>
      <c r="C134" s="61"/>
      <c r="D134" s="30" t="s">
        <v>199</v>
      </c>
      <c r="E134" s="30">
        <v>200</v>
      </c>
      <c r="F134" s="63"/>
      <c r="G134" s="30"/>
      <c r="H134" s="51"/>
    </row>
    <row r="135" spans="1:9" ht="39" customHeight="1">
      <c r="A135" s="38">
        <v>109</v>
      </c>
      <c r="B135" s="32" t="s">
        <v>257</v>
      </c>
      <c r="C135" s="31" t="s">
        <v>209</v>
      </c>
      <c r="D135" s="30" t="s">
        <v>208</v>
      </c>
      <c r="E135" s="30">
        <v>4400</v>
      </c>
      <c r="F135" s="35" t="s">
        <v>47</v>
      </c>
      <c r="G135" s="35" t="s">
        <v>246</v>
      </c>
      <c r="H135" s="52"/>
      <c r="I135" s="26"/>
    </row>
    <row r="136" spans="1:9" ht="51" customHeight="1">
      <c r="A136" s="38">
        <f aca="true" t="shared" si="4" ref="A136:A151">A135+1</f>
        <v>110</v>
      </c>
      <c r="B136" s="41" t="s">
        <v>255</v>
      </c>
      <c r="C136" s="31" t="s">
        <v>268</v>
      </c>
      <c r="D136" s="30" t="s">
        <v>269</v>
      </c>
      <c r="E136" s="30">
        <v>500</v>
      </c>
      <c r="F136" s="35" t="s">
        <v>47</v>
      </c>
      <c r="G136" s="35"/>
      <c r="H136" s="52"/>
      <c r="I136" s="26"/>
    </row>
    <row r="137" spans="1:9" ht="35.25" customHeight="1">
      <c r="A137" s="38">
        <f t="shared" si="4"/>
        <v>111</v>
      </c>
      <c r="B137" s="32" t="s">
        <v>267</v>
      </c>
      <c r="C137" s="31" t="s">
        <v>211</v>
      </c>
      <c r="D137" s="30" t="s">
        <v>212</v>
      </c>
      <c r="E137" s="30">
        <v>8000</v>
      </c>
      <c r="F137" s="35" t="s">
        <v>47</v>
      </c>
      <c r="G137" s="35"/>
      <c r="H137" s="52"/>
      <c r="I137" s="26"/>
    </row>
    <row r="138" spans="1:9" ht="46.5" customHeight="1">
      <c r="A138" s="38">
        <f t="shared" si="4"/>
        <v>112</v>
      </c>
      <c r="B138" s="32" t="s">
        <v>259</v>
      </c>
      <c r="C138" s="31" t="s">
        <v>270</v>
      </c>
      <c r="D138" s="30" t="s">
        <v>208</v>
      </c>
      <c r="E138" s="30">
        <v>6500</v>
      </c>
      <c r="F138" s="35" t="s">
        <v>47</v>
      </c>
      <c r="G138" s="35"/>
      <c r="H138" s="52"/>
      <c r="I138" s="26"/>
    </row>
    <row r="139" spans="1:9" ht="30.75" customHeight="1">
      <c r="A139" s="68">
        <f t="shared" si="4"/>
        <v>113</v>
      </c>
      <c r="B139" s="32" t="s">
        <v>266</v>
      </c>
      <c r="C139" s="60" t="s">
        <v>216</v>
      </c>
      <c r="D139" s="30" t="s">
        <v>156</v>
      </c>
      <c r="E139" s="30">
        <v>710</v>
      </c>
      <c r="F139" s="62" t="s">
        <v>47</v>
      </c>
      <c r="G139" s="62" t="s">
        <v>215</v>
      </c>
      <c r="H139" s="71"/>
      <c r="I139" s="26"/>
    </row>
    <row r="140" spans="1:9" ht="94.5" customHeight="1">
      <c r="A140" s="69"/>
      <c r="B140" s="41" t="s">
        <v>255</v>
      </c>
      <c r="C140" s="61"/>
      <c r="D140" s="30" t="s">
        <v>239</v>
      </c>
      <c r="E140" s="30">
        <v>550</v>
      </c>
      <c r="F140" s="63"/>
      <c r="G140" s="63"/>
      <c r="H140" s="71"/>
      <c r="I140" s="26"/>
    </row>
    <row r="141" spans="1:9" ht="39" customHeight="1">
      <c r="A141" s="68">
        <v>115</v>
      </c>
      <c r="B141" s="32" t="s">
        <v>266</v>
      </c>
      <c r="C141" s="60" t="s">
        <v>217</v>
      </c>
      <c r="D141" s="30" t="s">
        <v>156</v>
      </c>
      <c r="E141" s="30">
        <v>5500</v>
      </c>
      <c r="F141" s="62" t="s">
        <v>47</v>
      </c>
      <c r="G141" s="62" t="s">
        <v>215</v>
      </c>
      <c r="H141" s="71"/>
      <c r="I141" s="26"/>
    </row>
    <row r="142" spans="1:9" ht="99" customHeight="1">
      <c r="A142" s="69"/>
      <c r="B142" s="41" t="s">
        <v>255</v>
      </c>
      <c r="C142" s="61"/>
      <c r="D142" s="30" t="s">
        <v>238</v>
      </c>
      <c r="E142" s="30">
        <v>1000</v>
      </c>
      <c r="F142" s="63"/>
      <c r="G142" s="63"/>
      <c r="H142" s="71"/>
      <c r="I142" s="26"/>
    </row>
    <row r="143" spans="1:9" ht="52.5" customHeight="1">
      <c r="A143" s="38">
        <f>A141+1</f>
        <v>116</v>
      </c>
      <c r="B143" s="41" t="s">
        <v>255</v>
      </c>
      <c r="C143" s="31" t="s">
        <v>218</v>
      </c>
      <c r="D143" s="30" t="s">
        <v>219</v>
      </c>
      <c r="E143" s="30">
        <v>50</v>
      </c>
      <c r="F143" s="35" t="s">
        <v>47</v>
      </c>
      <c r="G143" s="35"/>
      <c r="H143" s="52"/>
      <c r="I143" s="26"/>
    </row>
    <row r="144" spans="1:9" ht="41.25" customHeight="1">
      <c r="A144" s="38">
        <f t="shared" si="4"/>
        <v>117</v>
      </c>
      <c r="B144" s="41" t="s">
        <v>255</v>
      </c>
      <c r="C144" s="31" t="s">
        <v>220</v>
      </c>
      <c r="D144" s="30" t="s">
        <v>219</v>
      </c>
      <c r="E144" s="30">
        <v>20</v>
      </c>
      <c r="F144" s="35" t="s">
        <v>47</v>
      </c>
      <c r="G144" s="35"/>
      <c r="H144" s="52"/>
      <c r="I144" s="26"/>
    </row>
    <row r="145" spans="1:9" ht="93" customHeight="1">
      <c r="A145" s="38">
        <f t="shared" si="4"/>
        <v>118</v>
      </c>
      <c r="B145" s="41" t="s">
        <v>255</v>
      </c>
      <c r="C145" s="31" t="s">
        <v>222</v>
      </c>
      <c r="D145" s="30" t="s">
        <v>219</v>
      </c>
      <c r="E145" s="30">
        <v>70</v>
      </c>
      <c r="F145" s="35" t="s">
        <v>47</v>
      </c>
      <c r="G145" s="35"/>
      <c r="H145" s="52"/>
      <c r="I145" s="26"/>
    </row>
    <row r="146" spans="1:9" ht="93" customHeight="1">
      <c r="A146" s="38">
        <f t="shared" si="4"/>
        <v>119</v>
      </c>
      <c r="B146" s="41" t="s">
        <v>255</v>
      </c>
      <c r="C146" s="31" t="s">
        <v>252</v>
      </c>
      <c r="D146" s="30" t="s">
        <v>219</v>
      </c>
      <c r="E146" s="30">
        <v>70</v>
      </c>
      <c r="F146" s="35" t="s">
        <v>47</v>
      </c>
      <c r="G146" s="35"/>
      <c r="H146" s="52"/>
      <c r="I146" s="26"/>
    </row>
    <row r="147" spans="1:9" ht="48.75" customHeight="1">
      <c r="A147" s="38">
        <f t="shared" si="4"/>
        <v>120</v>
      </c>
      <c r="B147" s="41" t="s">
        <v>255</v>
      </c>
      <c r="C147" s="31" t="s">
        <v>223</v>
      </c>
      <c r="D147" s="30" t="s">
        <v>219</v>
      </c>
      <c r="E147" s="30">
        <v>20</v>
      </c>
      <c r="F147" s="35" t="s">
        <v>47</v>
      </c>
      <c r="G147" s="35"/>
      <c r="H147" s="52"/>
      <c r="I147" s="26"/>
    </row>
    <row r="148" spans="1:9" ht="54.75" customHeight="1">
      <c r="A148" s="38">
        <f t="shared" si="4"/>
        <v>121</v>
      </c>
      <c r="B148" s="41" t="s">
        <v>255</v>
      </c>
      <c r="C148" s="31" t="s">
        <v>224</v>
      </c>
      <c r="D148" s="30" t="s">
        <v>219</v>
      </c>
      <c r="E148" s="30">
        <v>80</v>
      </c>
      <c r="F148" s="35" t="s">
        <v>47</v>
      </c>
      <c r="G148" s="35"/>
      <c r="H148" s="52"/>
      <c r="I148" s="26"/>
    </row>
    <row r="149" spans="1:9" ht="51.75" customHeight="1">
      <c r="A149" s="38">
        <v>122</v>
      </c>
      <c r="B149" s="41" t="s">
        <v>255</v>
      </c>
      <c r="C149" s="31" t="s">
        <v>225</v>
      </c>
      <c r="D149" s="30" t="s">
        <v>219</v>
      </c>
      <c r="E149" s="30">
        <v>200</v>
      </c>
      <c r="F149" s="35" t="s">
        <v>47</v>
      </c>
      <c r="G149" s="35"/>
      <c r="H149" s="52"/>
      <c r="I149" s="26"/>
    </row>
    <row r="150" spans="1:9" ht="71.25" customHeight="1">
      <c r="A150" s="38">
        <f t="shared" si="4"/>
        <v>123</v>
      </c>
      <c r="B150" s="41" t="s">
        <v>255</v>
      </c>
      <c r="C150" s="31" t="s">
        <v>253</v>
      </c>
      <c r="D150" s="30" t="s">
        <v>219</v>
      </c>
      <c r="E150" s="30">
        <v>50</v>
      </c>
      <c r="F150" s="35" t="s">
        <v>47</v>
      </c>
      <c r="G150" s="35"/>
      <c r="H150" s="52"/>
      <c r="I150" s="26"/>
    </row>
    <row r="151" spans="1:9" ht="32.25" customHeight="1">
      <c r="A151" s="68">
        <f t="shared" si="4"/>
        <v>124</v>
      </c>
      <c r="B151" s="32" t="s">
        <v>266</v>
      </c>
      <c r="C151" s="60" t="s">
        <v>227</v>
      </c>
      <c r="D151" s="30" t="s">
        <v>228</v>
      </c>
      <c r="E151" s="30">
        <v>250</v>
      </c>
      <c r="F151" s="62" t="s">
        <v>47</v>
      </c>
      <c r="G151" s="35"/>
      <c r="H151" s="52"/>
      <c r="I151" s="26"/>
    </row>
    <row r="152" spans="1:9" ht="72.75" customHeight="1">
      <c r="A152" s="69"/>
      <c r="B152" s="41" t="s">
        <v>255</v>
      </c>
      <c r="C152" s="61"/>
      <c r="D152" s="30" t="s">
        <v>229</v>
      </c>
      <c r="E152" s="30">
        <v>79</v>
      </c>
      <c r="F152" s="63"/>
      <c r="G152" s="35"/>
      <c r="H152" s="52"/>
      <c r="I152" s="26"/>
    </row>
    <row r="153" spans="1:9" ht="31.5" customHeight="1">
      <c r="A153" s="68">
        <v>125</v>
      </c>
      <c r="B153" s="32" t="s">
        <v>266</v>
      </c>
      <c r="C153" s="60" t="s">
        <v>230</v>
      </c>
      <c r="D153" s="30" t="s">
        <v>236</v>
      </c>
      <c r="E153" s="30">
        <v>250</v>
      </c>
      <c r="F153" s="62" t="s">
        <v>47</v>
      </c>
      <c r="G153" s="35"/>
      <c r="H153" s="52"/>
      <c r="I153" s="26"/>
    </row>
    <row r="154" spans="1:9" ht="59.25" customHeight="1">
      <c r="A154" s="69"/>
      <c r="B154" s="41" t="s">
        <v>255</v>
      </c>
      <c r="C154" s="61"/>
      <c r="D154" s="30" t="s">
        <v>229</v>
      </c>
      <c r="E154" s="30">
        <v>70</v>
      </c>
      <c r="F154" s="63"/>
      <c r="G154" s="35"/>
      <c r="H154" s="52"/>
      <c r="I154" s="26"/>
    </row>
    <row r="155" spans="1:9" ht="39" customHeight="1">
      <c r="A155" s="68">
        <f>A153+1</f>
        <v>126</v>
      </c>
      <c r="B155" s="32" t="s">
        <v>266</v>
      </c>
      <c r="C155" s="60" t="s">
        <v>231</v>
      </c>
      <c r="D155" s="30" t="s">
        <v>248</v>
      </c>
      <c r="E155" s="30">
        <v>150</v>
      </c>
      <c r="F155" s="62" t="s">
        <v>47</v>
      </c>
      <c r="G155" s="35"/>
      <c r="H155" s="52"/>
      <c r="I155" s="26"/>
    </row>
    <row r="156" spans="1:9" ht="35.25" customHeight="1">
      <c r="A156" s="69"/>
      <c r="B156" s="41" t="s">
        <v>255</v>
      </c>
      <c r="C156" s="61"/>
      <c r="D156" s="30" t="s">
        <v>229</v>
      </c>
      <c r="E156" s="30">
        <v>70</v>
      </c>
      <c r="F156" s="63"/>
      <c r="G156" s="35"/>
      <c r="H156" s="52"/>
      <c r="I156" s="26"/>
    </row>
    <row r="157" spans="1:8" ht="25.5" customHeight="1">
      <c r="A157" s="30"/>
      <c r="B157" s="30"/>
      <c r="C157" s="47" t="s">
        <v>202</v>
      </c>
      <c r="D157" s="47"/>
      <c r="E157" s="47">
        <f>SUM(E6:E156)</f>
        <v>456841</v>
      </c>
      <c r="F157" s="30"/>
      <c r="G157" s="30"/>
      <c r="H157" s="51"/>
    </row>
  </sheetData>
  <sheetProtection/>
  <mergeCells count="105">
    <mergeCell ref="A43:A44"/>
    <mergeCell ref="A3:G3"/>
    <mergeCell ref="A6:A7"/>
    <mergeCell ref="C6:C7"/>
    <mergeCell ref="G6:G7"/>
    <mergeCell ref="A33:A34"/>
    <mergeCell ref="C15:C16"/>
    <mergeCell ref="C10:C11"/>
    <mergeCell ref="A10:A11"/>
    <mergeCell ref="C26:C27"/>
    <mergeCell ref="G70:G71"/>
    <mergeCell ref="C40:C41"/>
    <mergeCell ref="F40:F41"/>
    <mergeCell ref="C43:C44"/>
    <mergeCell ref="C45:C46"/>
    <mergeCell ref="C70:C71"/>
    <mergeCell ref="A117:A118"/>
    <mergeCell ref="A77:A79"/>
    <mergeCell ref="C79:C81"/>
    <mergeCell ref="C115:C116"/>
    <mergeCell ref="D113:D114"/>
    <mergeCell ref="E113:E114"/>
    <mergeCell ref="F113:F114"/>
    <mergeCell ref="E117:E118"/>
    <mergeCell ref="G117:G118"/>
    <mergeCell ref="C119:C120"/>
    <mergeCell ref="F119:F120"/>
    <mergeCell ref="G119:G120"/>
    <mergeCell ref="C117:C118"/>
    <mergeCell ref="B117:B118"/>
    <mergeCell ref="H139:H140"/>
    <mergeCell ref="A141:A142"/>
    <mergeCell ref="C141:C142"/>
    <mergeCell ref="H141:H142"/>
    <mergeCell ref="G139:G140"/>
    <mergeCell ref="G141:G142"/>
    <mergeCell ref="A139:A140"/>
    <mergeCell ref="C139:C140"/>
    <mergeCell ref="F139:F140"/>
    <mergeCell ref="A15:A16"/>
    <mergeCell ref="C33:C34"/>
    <mergeCell ref="A113:A114"/>
    <mergeCell ref="B113:B114"/>
    <mergeCell ref="A70:A71"/>
    <mergeCell ref="C113:C114"/>
    <mergeCell ref="C77:C78"/>
    <mergeCell ref="A111:A112"/>
    <mergeCell ref="C111:C112"/>
    <mergeCell ref="A80:A81"/>
    <mergeCell ref="A26:A27"/>
    <mergeCell ref="A45:A46"/>
    <mergeCell ref="A155:A156"/>
    <mergeCell ref="C155:C156"/>
    <mergeCell ref="A40:A41"/>
    <mergeCell ref="A115:A116"/>
    <mergeCell ref="C125:C126"/>
    <mergeCell ref="C127:C128"/>
    <mergeCell ref="C151:C152"/>
    <mergeCell ref="C153:C154"/>
    <mergeCell ref="F155:F156"/>
    <mergeCell ref="A153:A154"/>
    <mergeCell ref="A132:A134"/>
    <mergeCell ref="A119:A120"/>
    <mergeCell ref="A121:A122"/>
    <mergeCell ref="A123:A124"/>
    <mergeCell ref="A125:A126"/>
    <mergeCell ref="A130:A131"/>
    <mergeCell ref="A127:A128"/>
    <mergeCell ref="B125:B126"/>
    <mergeCell ref="F151:F152"/>
    <mergeCell ref="A151:A152"/>
    <mergeCell ref="F153:F154"/>
    <mergeCell ref="B127:B128"/>
    <mergeCell ref="F127:F128"/>
    <mergeCell ref="E127:E128"/>
    <mergeCell ref="D127:D128"/>
    <mergeCell ref="C130:C131"/>
    <mergeCell ref="F141:F142"/>
    <mergeCell ref="G127:G128"/>
    <mergeCell ref="G125:G126"/>
    <mergeCell ref="F1:G1"/>
    <mergeCell ref="F10:F11"/>
    <mergeCell ref="F15:F16"/>
    <mergeCell ref="F33:F34"/>
    <mergeCell ref="F79:F81"/>
    <mergeCell ref="F111:F112"/>
    <mergeCell ref="F121:F122"/>
    <mergeCell ref="F117:F118"/>
    <mergeCell ref="F132:F134"/>
    <mergeCell ref="C132:C134"/>
    <mergeCell ref="F77:F78"/>
    <mergeCell ref="F45:F46"/>
    <mergeCell ref="D125:D126"/>
    <mergeCell ref="F115:F116"/>
    <mergeCell ref="F123:F124"/>
    <mergeCell ref="D117:D118"/>
    <mergeCell ref="C121:C122"/>
    <mergeCell ref="C123:C124"/>
    <mergeCell ref="E125:E126"/>
    <mergeCell ref="F125:F126"/>
    <mergeCell ref="F6:F7"/>
    <mergeCell ref="F130:F131"/>
    <mergeCell ref="F43:F44"/>
    <mergeCell ref="F26:F27"/>
    <mergeCell ref="F70:F71"/>
  </mergeCells>
  <printOptions/>
  <pageMargins left="0.65" right="0.29" top="0.29" bottom="0.33" header="0.21" footer="0.15"/>
  <pageSetup horizontalDpi="600" verticalDpi="600" orientation="landscape" paperSize="9" scale="88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21"/>
  <sheetViews>
    <sheetView zoomScalePageLayoutView="0" workbookViewId="0" topLeftCell="A1">
      <pane ySplit="5" topLeftCell="BM117" activePane="bottomLeft" state="frozen"/>
      <selection pane="topLeft" activeCell="A1" sqref="A1"/>
      <selection pane="bottomLeft" activeCell="F8" sqref="F8"/>
    </sheetView>
  </sheetViews>
  <sheetFormatPr defaultColWidth="9.00390625" defaultRowHeight="12.75"/>
  <cols>
    <col min="1" max="1" width="5.625" style="8" customWidth="1"/>
    <col min="2" max="2" width="11.25390625" style="8" customWidth="1"/>
    <col min="3" max="3" width="21.75390625" style="8" customWidth="1"/>
    <col min="4" max="4" width="21.125" style="8" customWidth="1"/>
    <col min="5" max="5" width="15.125" style="8" customWidth="1"/>
    <col min="6" max="6" width="11.25390625" style="8" customWidth="1"/>
    <col min="7" max="7" width="11.375" style="8" customWidth="1"/>
    <col min="8" max="8" width="19.75390625" style="8" customWidth="1"/>
    <col min="9" max="9" width="16.875" style="8" customWidth="1"/>
    <col min="10" max="10" width="22.00390625" style="8" customWidth="1"/>
    <col min="11" max="16384" width="9.125" style="8" customWidth="1"/>
  </cols>
  <sheetData>
    <row r="2" spans="1:10" ht="12.75">
      <c r="A2" s="78" t="s">
        <v>195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8" customHeight="1" thickBot="1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53.25" customHeight="1" thickBot="1">
      <c r="A4" s="2" t="s">
        <v>2</v>
      </c>
      <c r="B4" s="3" t="s">
        <v>146</v>
      </c>
      <c r="C4" s="3" t="s">
        <v>0</v>
      </c>
      <c r="D4" s="3" t="s">
        <v>1</v>
      </c>
      <c r="E4" s="3" t="s">
        <v>16</v>
      </c>
      <c r="F4" s="3" t="s">
        <v>169</v>
      </c>
      <c r="G4" s="3" t="s">
        <v>171</v>
      </c>
      <c r="H4" s="3" t="s">
        <v>166</v>
      </c>
      <c r="I4" s="25" t="s">
        <v>167</v>
      </c>
      <c r="J4" s="4" t="s">
        <v>5</v>
      </c>
    </row>
    <row r="5" spans="1:10" ht="13.5" thickBot="1">
      <c r="A5" s="2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25">
        <v>9</v>
      </c>
      <c r="J5" s="4">
        <v>10</v>
      </c>
    </row>
    <row r="6" spans="1:10" ht="33.75" customHeight="1">
      <c r="A6" s="14">
        <v>1</v>
      </c>
      <c r="B6" s="5"/>
      <c r="C6" s="15" t="s">
        <v>98</v>
      </c>
      <c r="D6" s="15" t="s">
        <v>18</v>
      </c>
      <c r="E6" s="16">
        <v>6500</v>
      </c>
      <c r="F6" s="16">
        <v>6500</v>
      </c>
      <c r="G6" s="16">
        <v>0</v>
      </c>
      <c r="H6" s="17" t="s">
        <v>47</v>
      </c>
      <c r="I6" s="17" t="s">
        <v>168</v>
      </c>
      <c r="J6" s="17"/>
    </row>
    <row r="7" spans="1:10" ht="38.25">
      <c r="A7" s="14">
        <f>A6+1</f>
        <v>2</v>
      </c>
      <c r="B7" s="5"/>
      <c r="C7" s="5" t="s">
        <v>145</v>
      </c>
      <c r="D7" s="5" t="s">
        <v>18</v>
      </c>
      <c r="E7" s="19">
        <v>3000</v>
      </c>
      <c r="F7" s="19">
        <v>2873</v>
      </c>
      <c r="G7" s="16">
        <v>-127</v>
      </c>
      <c r="H7" s="17" t="s">
        <v>47</v>
      </c>
      <c r="I7" s="17" t="s">
        <v>168</v>
      </c>
      <c r="J7" s="20"/>
    </row>
    <row r="8" spans="1:10" ht="25.5">
      <c r="A8" s="14">
        <f aca="true" t="shared" si="0" ref="A8:A67">A7+1</f>
        <v>3</v>
      </c>
      <c r="B8" s="5"/>
      <c r="C8" s="5" t="s">
        <v>214</v>
      </c>
      <c r="D8" s="5" t="s">
        <v>18</v>
      </c>
      <c r="E8" s="19">
        <v>3000</v>
      </c>
      <c r="F8" s="19">
        <v>3000</v>
      </c>
      <c r="G8" s="16">
        <v>0</v>
      </c>
      <c r="H8" s="17" t="s">
        <v>47</v>
      </c>
      <c r="I8" s="17" t="s">
        <v>168</v>
      </c>
      <c r="J8" s="20"/>
    </row>
    <row r="9" spans="1:10" ht="25.5">
      <c r="A9" s="14">
        <f t="shared" si="0"/>
        <v>4</v>
      </c>
      <c r="B9" s="5"/>
      <c r="C9" s="5" t="s">
        <v>151</v>
      </c>
      <c r="D9" s="5" t="s">
        <v>18</v>
      </c>
      <c r="E9" s="19">
        <v>7000</v>
      </c>
      <c r="F9" s="19">
        <v>7000</v>
      </c>
      <c r="G9" s="16">
        <v>0</v>
      </c>
      <c r="H9" s="17" t="s">
        <v>47</v>
      </c>
      <c r="I9" s="17" t="s">
        <v>168</v>
      </c>
      <c r="J9" s="20"/>
    </row>
    <row r="10" spans="1:10" ht="27" customHeight="1">
      <c r="A10" s="14">
        <f t="shared" si="0"/>
        <v>5</v>
      </c>
      <c r="B10" s="5"/>
      <c r="C10" s="5" t="s">
        <v>152</v>
      </c>
      <c r="D10" s="5" t="s">
        <v>18</v>
      </c>
      <c r="E10" s="19">
        <v>5000</v>
      </c>
      <c r="F10" s="19">
        <v>2720</v>
      </c>
      <c r="G10" s="16">
        <v>-2280</v>
      </c>
      <c r="H10" s="17" t="s">
        <v>47</v>
      </c>
      <c r="I10" s="17" t="s">
        <v>168</v>
      </c>
      <c r="J10" s="20"/>
    </row>
    <row r="11" spans="1:10" ht="25.5">
      <c r="A11" s="14">
        <f t="shared" si="0"/>
        <v>6</v>
      </c>
      <c r="B11" s="5"/>
      <c r="C11" s="5" t="s">
        <v>99</v>
      </c>
      <c r="D11" s="5" t="s">
        <v>18</v>
      </c>
      <c r="E11" s="19">
        <v>5000</v>
      </c>
      <c r="F11" s="19">
        <v>1262</v>
      </c>
      <c r="G11" s="16">
        <v>-3738</v>
      </c>
      <c r="H11" s="17" t="s">
        <v>47</v>
      </c>
      <c r="I11" s="17" t="s">
        <v>168</v>
      </c>
      <c r="J11" s="20"/>
    </row>
    <row r="12" spans="1:10" ht="25.5">
      <c r="A12" s="14">
        <f t="shared" si="0"/>
        <v>7</v>
      </c>
      <c r="B12" s="5"/>
      <c r="C12" s="5" t="s">
        <v>100</v>
      </c>
      <c r="D12" s="5" t="s">
        <v>18</v>
      </c>
      <c r="E12" s="19">
        <v>2000</v>
      </c>
      <c r="F12" s="19">
        <v>0</v>
      </c>
      <c r="G12" s="16">
        <v>-2000</v>
      </c>
      <c r="H12" s="17" t="s">
        <v>47</v>
      </c>
      <c r="I12" s="17" t="s">
        <v>168</v>
      </c>
      <c r="J12" s="20"/>
    </row>
    <row r="13" spans="1:10" ht="25.5">
      <c r="A13" s="14">
        <f t="shared" si="0"/>
        <v>8</v>
      </c>
      <c r="B13" s="5"/>
      <c r="C13" s="5" t="s">
        <v>101</v>
      </c>
      <c r="D13" s="5" t="s">
        <v>18</v>
      </c>
      <c r="E13" s="19">
        <v>3000</v>
      </c>
      <c r="F13" s="19">
        <v>3283</v>
      </c>
      <c r="G13" s="16">
        <v>283</v>
      </c>
      <c r="H13" s="17" t="s">
        <v>47</v>
      </c>
      <c r="I13" s="17" t="s">
        <v>168</v>
      </c>
      <c r="J13" s="20"/>
    </row>
    <row r="14" spans="1:10" ht="26.25" customHeight="1">
      <c r="A14" s="79">
        <v>9</v>
      </c>
      <c r="B14" s="5"/>
      <c r="C14" s="76" t="s">
        <v>103</v>
      </c>
      <c r="D14" s="5" t="s">
        <v>102</v>
      </c>
      <c r="E14" s="19">
        <v>1625</v>
      </c>
      <c r="F14" s="19">
        <v>2836</v>
      </c>
      <c r="G14" s="16">
        <v>1211</v>
      </c>
      <c r="H14" s="73" t="s">
        <v>47</v>
      </c>
      <c r="I14" s="73" t="s">
        <v>168</v>
      </c>
      <c r="J14" s="20"/>
    </row>
    <row r="15" spans="1:10" ht="63.75">
      <c r="A15" s="80"/>
      <c r="B15" s="5"/>
      <c r="C15" s="77"/>
      <c r="D15" s="5" t="s">
        <v>235</v>
      </c>
      <c r="E15" s="19">
        <v>760</v>
      </c>
      <c r="F15" s="19">
        <v>1130</v>
      </c>
      <c r="G15" s="16">
        <v>370</v>
      </c>
      <c r="H15" s="74"/>
      <c r="I15" s="74"/>
      <c r="J15" s="20"/>
    </row>
    <row r="16" spans="1:10" ht="25.5">
      <c r="A16" s="14">
        <f>A14+1</f>
        <v>10</v>
      </c>
      <c r="B16" s="5"/>
      <c r="C16" s="5" t="s">
        <v>104</v>
      </c>
      <c r="D16" s="5" t="s">
        <v>105</v>
      </c>
      <c r="E16" s="21">
        <v>2500</v>
      </c>
      <c r="F16" s="21">
        <v>2500</v>
      </c>
      <c r="G16" s="16">
        <v>0</v>
      </c>
      <c r="H16" s="17" t="s">
        <v>47</v>
      </c>
      <c r="I16" s="17" t="s">
        <v>168</v>
      </c>
      <c r="J16" s="20"/>
    </row>
    <row r="17" spans="1:10" ht="25.5">
      <c r="A17" s="14">
        <f t="shared" si="0"/>
        <v>11</v>
      </c>
      <c r="B17" s="5"/>
      <c r="C17" s="5" t="s">
        <v>106</v>
      </c>
      <c r="D17" s="5" t="s">
        <v>107</v>
      </c>
      <c r="E17" s="19">
        <v>12000</v>
      </c>
      <c r="F17" s="19">
        <v>12557</v>
      </c>
      <c r="G17" s="16">
        <v>557</v>
      </c>
      <c r="H17" s="17" t="s">
        <v>47</v>
      </c>
      <c r="I17" s="17" t="s">
        <v>168</v>
      </c>
      <c r="J17" s="20"/>
    </row>
    <row r="18" spans="1:10" ht="25.5">
      <c r="A18" s="14">
        <f t="shared" si="0"/>
        <v>12</v>
      </c>
      <c r="B18" s="5"/>
      <c r="C18" s="5" t="s">
        <v>108</v>
      </c>
      <c r="D18" s="5" t="s">
        <v>107</v>
      </c>
      <c r="E18" s="19">
        <v>3000</v>
      </c>
      <c r="F18" s="19">
        <v>2294</v>
      </c>
      <c r="G18" s="28">
        <v>-706</v>
      </c>
      <c r="H18" s="17" t="s">
        <v>47</v>
      </c>
      <c r="I18" s="17" t="s">
        <v>168</v>
      </c>
      <c r="J18" s="20"/>
    </row>
    <row r="19" spans="1:10" ht="38.25">
      <c r="A19" s="14">
        <f t="shared" si="0"/>
        <v>13</v>
      </c>
      <c r="B19" s="5"/>
      <c r="C19" s="5" t="s">
        <v>109</v>
      </c>
      <c r="D19" s="5" t="s">
        <v>110</v>
      </c>
      <c r="E19" s="21">
        <v>5000</v>
      </c>
      <c r="F19" s="21">
        <v>1452</v>
      </c>
      <c r="G19" s="16">
        <v>-3548</v>
      </c>
      <c r="H19" s="17" t="s">
        <v>47</v>
      </c>
      <c r="I19" s="17" t="s">
        <v>168</v>
      </c>
      <c r="J19" s="20"/>
    </row>
    <row r="20" spans="1:10" ht="25.5">
      <c r="A20" s="79">
        <f t="shared" si="0"/>
        <v>14</v>
      </c>
      <c r="B20" s="5"/>
      <c r="C20" s="76" t="s">
        <v>153</v>
      </c>
      <c r="D20" s="5" t="s">
        <v>102</v>
      </c>
      <c r="E20" s="21">
        <v>10000</v>
      </c>
      <c r="F20" s="21">
        <v>24267</v>
      </c>
      <c r="G20" s="16">
        <v>14267</v>
      </c>
      <c r="H20" s="17" t="s">
        <v>47</v>
      </c>
      <c r="I20" s="17" t="s">
        <v>168</v>
      </c>
      <c r="J20" s="20"/>
    </row>
    <row r="21" spans="1:10" ht="12.75">
      <c r="A21" s="80"/>
      <c r="B21" s="5"/>
      <c r="C21" s="77"/>
      <c r="D21" s="5" t="s">
        <v>51</v>
      </c>
      <c r="E21" s="21">
        <v>0</v>
      </c>
      <c r="F21" s="21">
        <v>1973</v>
      </c>
      <c r="G21" s="16">
        <v>1973</v>
      </c>
      <c r="H21" s="17"/>
      <c r="I21" s="17"/>
      <c r="J21" s="20"/>
    </row>
    <row r="22" spans="1:10" ht="25.5">
      <c r="A22" s="14">
        <f>A20+1</f>
        <v>15</v>
      </c>
      <c r="B22" s="5"/>
      <c r="C22" s="5" t="s">
        <v>111</v>
      </c>
      <c r="D22" s="5" t="s">
        <v>18</v>
      </c>
      <c r="E22" s="21">
        <v>1500</v>
      </c>
      <c r="F22" s="21">
        <v>0</v>
      </c>
      <c r="G22" s="16">
        <v>-1500</v>
      </c>
      <c r="H22" s="17" t="s">
        <v>47</v>
      </c>
      <c r="I22" s="17" t="s">
        <v>168</v>
      </c>
      <c r="J22" s="20"/>
    </row>
    <row r="23" spans="1:10" ht="25.5">
      <c r="A23" s="14">
        <f t="shared" si="0"/>
        <v>16</v>
      </c>
      <c r="B23" s="5"/>
      <c r="C23" s="5" t="s">
        <v>154</v>
      </c>
      <c r="D23" s="5" t="s">
        <v>18</v>
      </c>
      <c r="E23" s="21">
        <v>2000</v>
      </c>
      <c r="F23" s="21">
        <v>2000</v>
      </c>
      <c r="G23" s="16">
        <v>0</v>
      </c>
      <c r="H23" s="17" t="s">
        <v>47</v>
      </c>
      <c r="I23" s="17" t="s">
        <v>168</v>
      </c>
      <c r="J23" s="20"/>
    </row>
    <row r="24" spans="1:10" ht="38.25" customHeight="1">
      <c r="A24" s="14">
        <f t="shared" si="0"/>
        <v>17</v>
      </c>
      <c r="B24" s="5"/>
      <c r="C24" s="76" t="s">
        <v>112</v>
      </c>
      <c r="D24" s="5" t="s">
        <v>102</v>
      </c>
      <c r="E24" s="19">
        <v>6024</v>
      </c>
      <c r="F24" s="19">
        <v>8374</v>
      </c>
      <c r="G24" s="16">
        <v>2350</v>
      </c>
      <c r="H24" s="17" t="s">
        <v>47</v>
      </c>
      <c r="I24" s="17" t="s">
        <v>168</v>
      </c>
      <c r="J24" s="20"/>
    </row>
    <row r="25" spans="1:10" ht="63.75">
      <c r="A25" s="14">
        <v>18</v>
      </c>
      <c r="B25" s="5"/>
      <c r="C25" s="77"/>
      <c r="D25" s="5" t="s">
        <v>237</v>
      </c>
      <c r="E25" s="19">
        <v>946</v>
      </c>
      <c r="F25" s="19">
        <v>1806</v>
      </c>
      <c r="G25" s="16">
        <v>860</v>
      </c>
      <c r="H25" s="17" t="s">
        <v>47</v>
      </c>
      <c r="I25" s="17" t="s">
        <v>168</v>
      </c>
      <c r="J25" s="20"/>
    </row>
    <row r="26" spans="1:10" ht="38.25">
      <c r="A26" s="79">
        <v>19</v>
      </c>
      <c r="B26" s="5"/>
      <c r="C26" s="76" t="s">
        <v>113</v>
      </c>
      <c r="D26" s="5" t="s">
        <v>114</v>
      </c>
      <c r="E26" s="19">
        <v>5200</v>
      </c>
      <c r="F26" s="19">
        <v>5700</v>
      </c>
      <c r="G26" s="16">
        <v>500</v>
      </c>
      <c r="H26" s="17" t="s">
        <v>47</v>
      </c>
      <c r="I26" s="17" t="s">
        <v>168</v>
      </c>
      <c r="J26" s="20"/>
    </row>
    <row r="27" spans="1:10" ht="25.5">
      <c r="A27" s="80"/>
      <c r="B27" s="5"/>
      <c r="C27" s="77"/>
      <c r="D27" s="5" t="s">
        <v>192</v>
      </c>
      <c r="E27" s="19">
        <v>300</v>
      </c>
      <c r="F27" s="19">
        <v>350</v>
      </c>
      <c r="G27" s="16">
        <v>50</v>
      </c>
      <c r="H27" s="17"/>
      <c r="I27" s="17"/>
      <c r="J27" s="20"/>
    </row>
    <row r="28" spans="1:10" ht="38.25">
      <c r="A28" s="14">
        <v>20</v>
      </c>
      <c r="B28" s="5"/>
      <c r="C28" s="5" t="s">
        <v>115</v>
      </c>
      <c r="D28" s="5" t="s">
        <v>102</v>
      </c>
      <c r="E28" s="19">
        <v>700</v>
      </c>
      <c r="F28" s="19">
        <v>0</v>
      </c>
      <c r="G28" s="16">
        <v>-700</v>
      </c>
      <c r="H28" s="17" t="s">
        <v>47</v>
      </c>
      <c r="I28" s="17" t="s">
        <v>168</v>
      </c>
      <c r="J28" s="20"/>
    </row>
    <row r="29" spans="1:10" ht="25.5">
      <c r="A29" s="14">
        <f>A28+1</f>
        <v>21</v>
      </c>
      <c r="B29" s="5"/>
      <c r="C29" s="5" t="s">
        <v>116</v>
      </c>
      <c r="D29" s="5" t="s">
        <v>18</v>
      </c>
      <c r="E29" s="19">
        <v>1000</v>
      </c>
      <c r="F29" s="19">
        <v>1000</v>
      </c>
      <c r="G29" s="16">
        <v>0</v>
      </c>
      <c r="H29" s="17" t="s">
        <v>47</v>
      </c>
      <c r="I29" s="17" t="s">
        <v>168</v>
      </c>
      <c r="J29" s="20"/>
    </row>
    <row r="30" spans="1:10" ht="25.5">
      <c r="A30" s="14">
        <f t="shared" si="0"/>
        <v>22</v>
      </c>
      <c r="B30" s="5"/>
      <c r="C30" s="5" t="s">
        <v>117</v>
      </c>
      <c r="D30" s="5" t="s">
        <v>107</v>
      </c>
      <c r="E30" s="19">
        <v>1500</v>
      </c>
      <c r="F30" s="19">
        <v>1500</v>
      </c>
      <c r="G30" s="16">
        <v>0</v>
      </c>
      <c r="H30" s="17" t="s">
        <v>47</v>
      </c>
      <c r="I30" s="17" t="s">
        <v>168</v>
      </c>
      <c r="J30" s="20"/>
    </row>
    <row r="31" spans="1:10" ht="25.5">
      <c r="A31" s="14">
        <f t="shared" si="0"/>
        <v>23</v>
      </c>
      <c r="B31" s="5"/>
      <c r="C31" s="5" t="s">
        <v>118</v>
      </c>
      <c r="D31" s="5" t="s">
        <v>107</v>
      </c>
      <c r="E31" s="19">
        <v>8000</v>
      </c>
      <c r="F31" s="19">
        <v>8000</v>
      </c>
      <c r="G31" s="16">
        <v>0</v>
      </c>
      <c r="H31" s="17" t="s">
        <v>47</v>
      </c>
      <c r="I31" s="17" t="s">
        <v>168</v>
      </c>
      <c r="J31" s="20"/>
    </row>
    <row r="32" spans="1:10" ht="25.5">
      <c r="A32" s="14">
        <f t="shared" si="0"/>
        <v>24</v>
      </c>
      <c r="B32" s="5"/>
      <c r="C32" s="5" t="s">
        <v>119</v>
      </c>
      <c r="D32" s="5" t="s">
        <v>107</v>
      </c>
      <c r="E32" s="19">
        <v>8000</v>
      </c>
      <c r="F32" s="19">
        <v>13371</v>
      </c>
      <c r="G32" s="16">
        <v>5371</v>
      </c>
      <c r="H32" s="17" t="s">
        <v>47</v>
      </c>
      <c r="I32" s="17" t="s">
        <v>168</v>
      </c>
      <c r="J32" s="20"/>
    </row>
    <row r="33" spans="1:10" ht="25.5">
      <c r="A33" s="14">
        <f t="shared" si="0"/>
        <v>25</v>
      </c>
      <c r="B33" s="5"/>
      <c r="C33" s="5" t="s">
        <v>120</v>
      </c>
      <c r="D33" s="5" t="s">
        <v>107</v>
      </c>
      <c r="E33" s="19">
        <v>5000</v>
      </c>
      <c r="F33" s="19">
        <v>5147</v>
      </c>
      <c r="G33" s="16">
        <v>147</v>
      </c>
      <c r="H33" s="17" t="s">
        <v>47</v>
      </c>
      <c r="I33" s="17" t="s">
        <v>168</v>
      </c>
      <c r="J33" s="20"/>
    </row>
    <row r="34" spans="1:10" ht="25.5">
      <c r="A34" s="79">
        <f t="shared" si="0"/>
        <v>26</v>
      </c>
      <c r="B34" s="76"/>
      <c r="C34" s="76" t="s">
        <v>155</v>
      </c>
      <c r="D34" s="5" t="s">
        <v>156</v>
      </c>
      <c r="E34" s="19">
        <v>14000</v>
      </c>
      <c r="F34" s="19">
        <v>15145</v>
      </c>
      <c r="G34" s="16">
        <v>1145</v>
      </c>
      <c r="H34" s="17" t="s">
        <v>47</v>
      </c>
      <c r="I34" s="17" t="s">
        <v>168</v>
      </c>
      <c r="J34" s="20"/>
    </row>
    <row r="35" spans="1:10" ht="12.75">
      <c r="A35" s="80"/>
      <c r="B35" s="77"/>
      <c r="C35" s="77"/>
      <c r="D35" s="5" t="s">
        <v>51</v>
      </c>
      <c r="E35" s="19">
        <v>0</v>
      </c>
      <c r="F35" s="19">
        <v>2134</v>
      </c>
      <c r="G35" s="16">
        <v>2134</v>
      </c>
      <c r="H35" s="17"/>
      <c r="I35" s="17"/>
      <c r="J35" s="20"/>
    </row>
    <row r="36" spans="1:10" ht="25.5">
      <c r="A36" s="14">
        <f>A34+1</f>
        <v>27</v>
      </c>
      <c r="B36" s="5"/>
      <c r="C36" s="5" t="s">
        <v>157</v>
      </c>
      <c r="D36" s="5" t="s">
        <v>18</v>
      </c>
      <c r="E36" s="19">
        <v>3000</v>
      </c>
      <c r="F36" s="19">
        <v>3000</v>
      </c>
      <c r="G36" s="16">
        <v>0</v>
      </c>
      <c r="H36" s="17" t="s">
        <v>47</v>
      </c>
      <c r="I36" s="17" t="s">
        <v>168</v>
      </c>
      <c r="J36" s="20"/>
    </row>
    <row r="37" spans="1:10" ht="25.5">
      <c r="A37" s="14">
        <f t="shared" si="0"/>
        <v>28</v>
      </c>
      <c r="B37" s="5"/>
      <c r="C37" s="5" t="s">
        <v>121</v>
      </c>
      <c r="D37" s="5" t="s">
        <v>107</v>
      </c>
      <c r="E37" s="19">
        <v>4000</v>
      </c>
      <c r="F37" s="19">
        <v>4000</v>
      </c>
      <c r="G37" s="16">
        <v>0</v>
      </c>
      <c r="H37" s="17" t="s">
        <v>47</v>
      </c>
      <c r="I37" s="17" t="s">
        <v>168</v>
      </c>
      <c r="J37" s="20"/>
    </row>
    <row r="38" spans="1:10" ht="25.5">
      <c r="A38" s="14">
        <f t="shared" si="0"/>
        <v>29</v>
      </c>
      <c r="B38" s="5"/>
      <c r="C38" s="5" t="s">
        <v>122</v>
      </c>
      <c r="D38" s="5" t="s">
        <v>107</v>
      </c>
      <c r="E38" s="19">
        <v>3000</v>
      </c>
      <c r="F38" s="19">
        <v>3000</v>
      </c>
      <c r="G38" s="16">
        <v>0</v>
      </c>
      <c r="H38" s="17" t="s">
        <v>47</v>
      </c>
      <c r="I38" s="17" t="s">
        <v>168</v>
      </c>
      <c r="J38" s="20"/>
    </row>
    <row r="39" spans="1:10" ht="51">
      <c r="A39" s="14">
        <f t="shared" si="0"/>
        <v>30</v>
      </c>
      <c r="B39" s="5"/>
      <c r="C39" s="5" t="s">
        <v>123</v>
      </c>
      <c r="D39" s="5" t="s">
        <v>124</v>
      </c>
      <c r="E39" s="19">
        <v>300</v>
      </c>
      <c r="F39" s="19">
        <v>188</v>
      </c>
      <c r="G39" s="16">
        <v>-112</v>
      </c>
      <c r="H39" s="17" t="s">
        <v>47</v>
      </c>
      <c r="I39" s="17" t="s">
        <v>168</v>
      </c>
      <c r="J39" s="20"/>
    </row>
    <row r="40" spans="1:10" ht="25.5">
      <c r="A40" s="14">
        <f t="shared" si="0"/>
        <v>31</v>
      </c>
      <c r="B40" s="5"/>
      <c r="C40" s="5" t="s">
        <v>150</v>
      </c>
      <c r="D40" s="5" t="s">
        <v>107</v>
      </c>
      <c r="E40" s="19">
        <v>3000</v>
      </c>
      <c r="F40" s="19">
        <v>3706</v>
      </c>
      <c r="G40" s="16">
        <v>706</v>
      </c>
      <c r="H40" s="17" t="s">
        <v>47</v>
      </c>
      <c r="I40" s="17" t="s">
        <v>168</v>
      </c>
      <c r="J40" s="20"/>
    </row>
    <row r="41" spans="1:10" ht="25.5">
      <c r="A41" s="14">
        <f t="shared" si="0"/>
        <v>32</v>
      </c>
      <c r="B41" s="5"/>
      <c r="C41" s="5" t="s">
        <v>144</v>
      </c>
      <c r="D41" s="5" t="s">
        <v>107</v>
      </c>
      <c r="E41" s="19">
        <v>1710</v>
      </c>
      <c r="F41" s="19">
        <v>667</v>
      </c>
      <c r="G41" s="16">
        <v>-1043</v>
      </c>
      <c r="H41" s="17" t="s">
        <v>47</v>
      </c>
      <c r="I41" s="17" t="s">
        <v>168</v>
      </c>
      <c r="J41" s="20"/>
    </row>
    <row r="42" spans="1:10" ht="25.5">
      <c r="A42" s="14">
        <f t="shared" si="0"/>
        <v>33</v>
      </c>
      <c r="B42" s="5"/>
      <c r="C42" s="5" t="s">
        <v>147</v>
      </c>
      <c r="D42" s="5" t="s">
        <v>18</v>
      </c>
      <c r="E42" s="19">
        <v>1290</v>
      </c>
      <c r="F42" s="19">
        <v>1339</v>
      </c>
      <c r="G42" s="16">
        <v>49</v>
      </c>
      <c r="H42" s="17" t="s">
        <v>47</v>
      </c>
      <c r="I42" s="17" t="s">
        <v>168</v>
      </c>
      <c r="J42" s="20"/>
    </row>
    <row r="43" spans="1:10" ht="25.5">
      <c r="A43" s="14">
        <f t="shared" si="0"/>
        <v>34</v>
      </c>
      <c r="B43" s="5"/>
      <c r="C43" s="5" t="s">
        <v>125</v>
      </c>
      <c r="D43" s="5" t="s">
        <v>126</v>
      </c>
      <c r="E43" s="19">
        <v>3000</v>
      </c>
      <c r="F43" s="19">
        <v>3000</v>
      </c>
      <c r="G43" s="16">
        <v>0</v>
      </c>
      <c r="H43" s="17" t="s">
        <v>47</v>
      </c>
      <c r="I43" s="17" t="s">
        <v>168</v>
      </c>
      <c r="J43" s="20"/>
    </row>
    <row r="44" spans="1:10" ht="25.5">
      <c r="A44" s="14">
        <f t="shared" si="0"/>
        <v>35</v>
      </c>
      <c r="B44" s="5"/>
      <c r="C44" s="5" t="s">
        <v>127</v>
      </c>
      <c r="D44" s="5" t="s">
        <v>105</v>
      </c>
      <c r="E44" s="19">
        <v>3000</v>
      </c>
      <c r="F44" s="19">
        <v>3000</v>
      </c>
      <c r="G44" s="16">
        <v>0</v>
      </c>
      <c r="H44" s="17" t="s">
        <v>47</v>
      </c>
      <c r="I44" s="17" t="s">
        <v>168</v>
      </c>
      <c r="J44" s="20"/>
    </row>
    <row r="45" spans="1:10" ht="25.5">
      <c r="A45" s="14">
        <f t="shared" si="0"/>
        <v>36</v>
      </c>
      <c r="B45" s="5"/>
      <c r="C45" s="5" t="s">
        <v>128</v>
      </c>
      <c r="D45" s="5" t="s">
        <v>105</v>
      </c>
      <c r="E45" s="19">
        <v>2000</v>
      </c>
      <c r="F45" s="19">
        <v>0</v>
      </c>
      <c r="G45" s="16">
        <v>-2000</v>
      </c>
      <c r="H45" s="17" t="s">
        <v>47</v>
      </c>
      <c r="I45" s="17" t="s">
        <v>168</v>
      </c>
      <c r="J45" s="20"/>
    </row>
    <row r="46" spans="1:10" ht="63.75">
      <c r="A46" s="14">
        <f t="shared" si="0"/>
        <v>37</v>
      </c>
      <c r="B46" s="5"/>
      <c r="C46" s="22" t="s">
        <v>129</v>
      </c>
      <c r="D46" s="22" t="s">
        <v>130</v>
      </c>
      <c r="E46" s="23">
        <v>30000</v>
      </c>
      <c r="F46" s="23">
        <v>30000</v>
      </c>
      <c r="G46" s="16">
        <v>0</v>
      </c>
      <c r="H46" s="17" t="s">
        <v>47</v>
      </c>
      <c r="I46" s="17" t="s">
        <v>168</v>
      </c>
      <c r="J46" s="24"/>
    </row>
    <row r="47" spans="1:10" ht="25.5">
      <c r="A47" s="14">
        <f t="shared" si="0"/>
        <v>38</v>
      </c>
      <c r="B47" s="5"/>
      <c r="C47" s="5" t="s">
        <v>131</v>
      </c>
      <c r="D47" s="5" t="s">
        <v>132</v>
      </c>
      <c r="E47" s="19">
        <v>5000</v>
      </c>
      <c r="F47" s="19">
        <v>5000</v>
      </c>
      <c r="G47" s="16">
        <v>0</v>
      </c>
      <c r="H47" s="17" t="s">
        <v>47</v>
      </c>
      <c r="I47" s="17" t="s">
        <v>168</v>
      </c>
      <c r="J47" s="20"/>
    </row>
    <row r="48" spans="1:10" ht="25.5">
      <c r="A48" s="14">
        <f t="shared" si="0"/>
        <v>39</v>
      </c>
      <c r="B48" s="5"/>
      <c r="C48" s="5" t="s">
        <v>133</v>
      </c>
      <c r="D48" s="5" t="s">
        <v>105</v>
      </c>
      <c r="E48" s="19">
        <v>3000</v>
      </c>
      <c r="F48" s="19">
        <v>3000</v>
      </c>
      <c r="G48" s="16">
        <v>0</v>
      </c>
      <c r="H48" s="17" t="s">
        <v>47</v>
      </c>
      <c r="I48" s="17" t="s">
        <v>168</v>
      </c>
      <c r="J48" s="20"/>
    </row>
    <row r="49" spans="1:10" ht="25.5">
      <c r="A49" s="14">
        <f t="shared" si="0"/>
        <v>40</v>
      </c>
      <c r="B49" s="5"/>
      <c r="C49" s="5" t="s">
        <v>158</v>
      </c>
      <c r="D49" s="5" t="s">
        <v>18</v>
      </c>
      <c r="E49" s="19">
        <v>3000</v>
      </c>
      <c r="F49" s="19">
        <v>12000</v>
      </c>
      <c r="G49" s="16">
        <v>9000</v>
      </c>
      <c r="H49" s="17" t="s">
        <v>47</v>
      </c>
      <c r="I49" s="17" t="s">
        <v>168</v>
      </c>
      <c r="J49" s="20"/>
    </row>
    <row r="50" spans="1:10" ht="25.5">
      <c r="A50" s="14">
        <f t="shared" si="0"/>
        <v>41</v>
      </c>
      <c r="B50" s="5"/>
      <c r="C50" s="5" t="s">
        <v>159</v>
      </c>
      <c r="D50" s="5" t="s">
        <v>105</v>
      </c>
      <c r="E50" s="19">
        <v>500</v>
      </c>
      <c r="F50" s="19">
        <v>5461</v>
      </c>
      <c r="G50" s="16">
        <v>4961</v>
      </c>
      <c r="H50" s="17" t="s">
        <v>47</v>
      </c>
      <c r="I50" s="17" t="s">
        <v>168</v>
      </c>
      <c r="J50" s="20"/>
    </row>
    <row r="51" spans="1:10" ht="25.5">
      <c r="A51" s="14">
        <f t="shared" si="0"/>
        <v>42</v>
      </c>
      <c r="B51" s="5"/>
      <c r="C51" s="5" t="s">
        <v>160</v>
      </c>
      <c r="D51" s="5" t="s">
        <v>18</v>
      </c>
      <c r="E51" s="19">
        <v>1500</v>
      </c>
      <c r="F51" s="19">
        <v>2805</v>
      </c>
      <c r="G51" s="16">
        <v>1305</v>
      </c>
      <c r="H51" s="17" t="s">
        <v>47</v>
      </c>
      <c r="I51" s="17" t="s">
        <v>168</v>
      </c>
      <c r="J51" s="20"/>
    </row>
    <row r="52" spans="1:10" ht="25.5">
      <c r="A52" s="14">
        <f t="shared" si="0"/>
        <v>43</v>
      </c>
      <c r="B52" s="5"/>
      <c r="C52" s="5" t="s">
        <v>205</v>
      </c>
      <c r="D52" s="5" t="s">
        <v>18</v>
      </c>
      <c r="E52" s="19">
        <v>5000</v>
      </c>
      <c r="F52" s="19">
        <v>7968</v>
      </c>
      <c r="G52" s="16">
        <v>2968</v>
      </c>
      <c r="H52" s="17" t="s">
        <v>47</v>
      </c>
      <c r="I52" s="17" t="s">
        <v>168</v>
      </c>
      <c r="J52" s="20"/>
    </row>
    <row r="53" spans="1:10" ht="25.5">
      <c r="A53" s="14">
        <f t="shared" si="0"/>
        <v>44</v>
      </c>
      <c r="B53" s="5"/>
      <c r="C53" s="5" t="s">
        <v>161</v>
      </c>
      <c r="D53" s="5" t="s">
        <v>18</v>
      </c>
      <c r="E53" s="19">
        <v>5000</v>
      </c>
      <c r="F53" s="19">
        <v>7000</v>
      </c>
      <c r="G53" s="16">
        <v>2000</v>
      </c>
      <c r="H53" s="17" t="s">
        <v>47</v>
      </c>
      <c r="I53" s="17" t="s">
        <v>168</v>
      </c>
      <c r="J53" s="20"/>
    </row>
    <row r="54" spans="1:10" ht="25.5">
      <c r="A54" s="14">
        <f t="shared" si="0"/>
        <v>45</v>
      </c>
      <c r="B54" s="5"/>
      <c r="C54" s="5" t="s">
        <v>162</v>
      </c>
      <c r="D54" s="5" t="s">
        <v>163</v>
      </c>
      <c r="E54" s="19">
        <v>1000</v>
      </c>
      <c r="F54" s="19">
        <v>0</v>
      </c>
      <c r="G54" s="16">
        <v>-1000</v>
      </c>
      <c r="H54" s="17" t="s">
        <v>47</v>
      </c>
      <c r="I54" s="17" t="s">
        <v>168</v>
      </c>
      <c r="J54" s="20"/>
    </row>
    <row r="55" spans="1:10" ht="25.5">
      <c r="A55" s="14">
        <f t="shared" si="0"/>
        <v>46</v>
      </c>
      <c r="B55" s="5"/>
      <c r="C55" s="5" t="s">
        <v>164</v>
      </c>
      <c r="D55" s="5" t="s">
        <v>206</v>
      </c>
      <c r="E55" s="19">
        <v>1000</v>
      </c>
      <c r="F55" s="19">
        <v>12417</v>
      </c>
      <c r="G55" s="16">
        <v>11417</v>
      </c>
      <c r="H55" s="17" t="s">
        <v>47</v>
      </c>
      <c r="I55" s="17" t="s">
        <v>168</v>
      </c>
      <c r="J55" s="20"/>
    </row>
    <row r="56" spans="1:10" ht="25.5">
      <c r="A56" s="14">
        <f t="shared" si="0"/>
        <v>47</v>
      </c>
      <c r="B56" s="5"/>
      <c r="C56" s="5" t="s">
        <v>134</v>
      </c>
      <c r="D56" s="5" t="s">
        <v>18</v>
      </c>
      <c r="E56" s="21">
        <v>6000</v>
      </c>
      <c r="F56" s="21">
        <v>6000</v>
      </c>
      <c r="G56" s="16">
        <v>0</v>
      </c>
      <c r="H56" s="17" t="s">
        <v>47</v>
      </c>
      <c r="I56" s="17" t="s">
        <v>168</v>
      </c>
      <c r="J56" s="20"/>
    </row>
    <row r="57" spans="1:10" ht="38.25">
      <c r="A57" s="14">
        <f t="shared" si="0"/>
        <v>48</v>
      </c>
      <c r="B57" s="5"/>
      <c r="C57" s="1" t="s">
        <v>135</v>
      </c>
      <c r="D57" s="1" t="s">
        <v>51</v>
      </c>
      <c r="E57" s="1">
        <v>500</v>
      </c>
      <c r="F57" s="1">
        <v>500</v>
      </c>
      <c r="G57" s="16">
        <v>0</v>
      </c>
      <c r="H57" s="17" t="s">
        <v>47</v>
      </c>
      <c r="I57" s="17" t="s">
        <v>168</v>
      </c>
      <c r="J57" s="20"/>
    </row>
    <row r="58" spans="1:10" ht="25.5">
      <c r="A58" s="14">
        <f t="shared" si="0"/>
        <v>49</v>
      </c>
      <c r="B58" s="5"/>
      <c r="C58" s="1" t="s">
        <v>136</v>
      </c>
      <c r="D58" s="1" t="s">
        <v>51</v>
      </c>
      <c r="E58" s="1">
        <v>500</v>
      </c>
      <c r="F58" s="1">
        <v>0</v>
      </c>
      <c r="G58" s="16">
        <v>-500</v>
      </c>
      <c r="H58" s="17" t="s">
        <v>47</v>
      </c>
      <c r="I58" s="17" t="s">
        <v>168</v>
      </c>
      <c r="J58" s="20"/>
    </row>
    <row r="59" spans="1:10" ht="25.5">
      <c r="A59" s="14">
        <f t="shared" si="0"/>
        <v>50</v>
      </c>
      <c r="B59" s="5"/>
      <c r="C59" s="1" t="s">
        <v>137</v>
      </c>
      <c r="D59" s="1" t="s">
        <v>51</v>
      </c>
      <c r="E59" s="1">
        <v>500</v>
      </c>
      <c r="F59" s="1">
        <v>0</v>
      </c>
      <c r="G59" s="16">
        <v>-500</v>
      </c>
      <c r="H59" s="17" t="s">
        <v>47</v>
      </c>
      <c r="I59" s="17" t="s">
        <v>168</v>
      </c>
      <c r="J59" s="20"/>
    </row>
    <row r="60" spans="1:10" ht="38.25">
      <c r="A60" s="14">
        <f t="shared" si="0"/>
        <v>51</v>
      </c>
      <c r="B60" s="5"/>
      <c r="C60" s="1" t="s">
        <v>138</v>
      </c>
      <c r="D60" s="1" t="s">
        <v>51</v>
      </c>
      <c r="E60" s="1">
        <v>500</v>
      </c>
      <c r="F60" s="1">
        <v>500</v>
      </c>
      <c r="G60" s="16">
        <v>0</v>
      </c>
      <c r="H60" s="17" t="s">
        <v>47</v>
      </c>
      <c r="I60" s="17" t="s">
        <v>168</v>
      </c>
      <c r="J60" s="20"/>
    </row>
    <row r="61" spans="1:10" ht="38.25">
      <c r="A61" s="14">
        <f t="shared" si="0"/>
        <v>52</v>
      </c>
      <c r="B61" s="5"/>
      <c r="C61" s="1" t="s">
        <v>139</v>
      </c>
      <c r="D61" s="1" t="s">
        <v>51</v>
      </c>
      <c r="E61" s="1">
        <v>250</v>
      </c>
      <c r="F61" s="1">
        <v>250</v>
      </c>
      <c r="G61" s="16">
        <v>0</v>
      </c>
      <c r="H61" s="17" t="s">
        <v>47</v>
      </c>
      <c r="I61" s="17" t="s">
        <v>168</v>
      </c>
      <c r="J61" s="20"/>
    </row>
    <row r="62" spans="1:10" ht="25.5">
      <c r="A62" s="14">
        <f t="shared" si="0"/>
        <v>53</v>
      </c>
      <c r="B62" s="5"/>
      <c r="C62" s="1" t="s">
        <v>140</v>
      </c>
      <c r="D62" s="1" t="s">
        <v>51</v>
      </c>
      <c r="E62" s="1">
        <v>1772</v>
      </c>
      <c r="F62" s="1">
        <v>1776</v>
      </c>
      <c r="G62" s="16">
        <v>4</v>
      </c>
      <c r="H62" s="17" t="s">
        <v>47</v>
      </c>
      <c r="I62" s="17" t="s">
        <v>168</v>
      </c>
      <c r="J62" s="20"/>
    </row>
    <row r="63" spans="1:10" ht="62.25" customHeight="1">
      <c r="A63" s="14">
        <f t="shared" si="0"/>
        <v>54</v>
      </c>
      <c r="B63" s="5"/>
      <c r="C63" s="1" t="s">
        <v>141</v>
      </c>
      <c r="D63" s="1" t="s">
        <v>51</v>
      </c>
      <c r="E63" s="1">
        <v>40</v>
      </c>
      <c r="F63" s="1">
        <v>7</v>
      </c>
      <c r="G63" s="16">
        <v>-33</v>
      </c>
      <c r="H63" s="17" t="s">
        <v>47</v>
      </c>
      <c r="I63" s="17" t="s">
        <v>168</v>
      </c>
      <c r="J63" s="20"/>
    </row>
    <row r="64" spans="1:10" ht="51">
      <c r="A64" s="14">
        <f t="shared" si="0"/>
        <v>55</v>
      </c>
      <c r="B64" s="5"/>
      <c r="C64" s="1" t="s">
        <v>148</v>
      </c>
      <c r="D64" s="1" t="s">
        <v>193</v>
      </c>
      <c r="E64" s="1">
        <v>300</v>
      </c>
      <c r="F64" s="1">
        <v>300</v>
      </c>
      <c r="G64" s="16">
        <v>0</v>
      </c>
      <c r="H64" s="17" t="s">
        <v>47</v>
      </c>
      <c r="I64" s="17" t="s">
        <v>168</v>
      </c>
      <c r="J64" s="20"/>
    </row>
    <row r="65" spans="1:10" ht="38.25">
      <c r="A65" s="14">
        <f t="shared" si="0"/>
        <v>56</v>
      </c>
      <c r="B65" s="5"/>
      <c r="C65" s="1" t="s">
        <v>142</v>
      </c>
      <c r="D65" s="1" t="s">
        <v>51</v>
      </c>
      <c r="E65" s="1">
        <v>500</v>
      </c>
      <c r="F65" s="1">
        <v>0</v>
      </c>
      <c r="G65" s="16">
        <v>-500</v>
      </c>
      <c r="H65" s="17" t="s">
        <v>47</v>
      </c>
      <c r="I65" s="17" t="s">
        <v>168</v>
      </c>
      <c r="J65" s="20"/>
    </row>
    <row r="66" spans="1:10" ht="38.25">
      <c r="A66" s="14">
        <f t="shared" si="0"/>
        <v>57</v>
      </c>
      <c r="B66" s="5"/>
      <c r="C66" s="1" t="s">
        <v>143</v>
      </c>
      <c r="D66" s="1" t="s">
        <v>51</v>
      </c>
      <c r="E66" s="1">
        <v>500</v>
      </c>
      <c r="F66" s="1">
        <v>500</v>
      </c>
      <c r="G66" s="16">
        <v>0</v>
      </c>
      <c r="H66" s="17" t="s">
        <v>47</v>
      </c>
      <c r="I66" s="17" t="s">
        <v>168</v>
      </c>
      <c r="J66" s="20"/>
    </row>
    <row r="67" spans="1:10" ht="25.5">
      <c r="A67" s="79">
        <f t="shared" si="0"/>
        <v>58</v>
      </c>
      <c r="B67" s="5"/>
      <c r="C67" s="81" t="s">
        <v>165</v>
      </c>
      <c r="D67" s="1" t="s">
        <v>18</v>
      </c>
      <c r="E67" s="1">
        <v>2000</v>
      </c>
      <c r="F67" s="1">
        <v>2000</v>
      </c>
      <c r="G67" s="16">
        <v>0</v>
      </c>
      <c r="H67" s="17" t="s">
        <v>47</v>
      </c>
      <c r="I67" s="17" t="s">
        <v>168</v>
      </c>
      <c r="J67" s="20"/>
    </row>
    <row r="68" spans="1:10" ht="12.75">
      <c r="A68" s="80"/>
      <c r="B68" s="5"/>
      <c r="C68" s="82"/>
      <c r="D68" s="1" t="s">
        <v>51</v>
      </c>
      <c r="E68" s="1">
        <v>0</v>
      </c>
      <c r="F68" s="1">
        <v>4000</v>
      </c>
      <c r="G68" s="16">
        <v>4000</v>
      </c>
      <c r="H68" s="17"/>
      <c r="I68" s="17"/>
      <c r="J68" s="20"/>
    </row>
    <row r="69" spans="1:10" ht="25.5">
      <c r="A69" s="14">
        <f>A67+1</f>
        <v>59</v>
      </c>
      <c r="B69" s="5"/>
      <c r="C69" s="1" t="s">
        <v>149</v>
      </c>
      <c r="D69" s="1" t="s">
        <v>18</v>
      </c>
      <c r="E69" s="1">
        <v>2000</v>
      </c>
      <c r="F69" s="1">
        <v>2000</v>
      </c>
      <c r="G69" s="16">
        <v>0</v>
      </c>
      <c r="H69" s="17" t="s">
        <v>47</v>
      </c>
      <c r="I69" s="17" t="s">
        <v>168</v>
      </c>
      <c r="J69" s="20"/>
    </row>
    <row r="70" spans="1:11" ht="25.5">
      <c r="A70" s="14">
        <v>60</v>
      </c>
      <c r="B70" s="5"/>
      <c r="C70" s="1" t="s">
        <v>170</v>
      </c>
      <c r="D70" s="1" t="s">
        <v>18</v>
      </c>
      <c r="E70" s="1">
        <v>504</v>
      </c>
      <c r="F70" s="1">
        <v>3119</v>
      </c>
      <c r="G70" s="1">
        <v>2615</v>
      </c>
      <c r="H70" s="17" t="s">
        <v>47</v>
      </c>
      <c r="I70" s="17" t="s">
        <v>168</v>
      </c>
      <c r="J70" s="20"/>
      <c r="K70" s="20"/>
    </row>
    <row r="71" spans="1:11" ht="25.5">
      <c r="A71" s="14">
        <v>61</v>
      </c>
      <c r="B71" s="5"/>
      <c r="C71" s="1" t="s">
        <v>172</v>
      </c>
      <c r="D71" s="1" t="s">
        <v>18</v>
      </c>
      <c r="E71" s="1">
        <v>367</v>
      </c>
      <c r="F71" s="1">
        <v>266</v>
      </c>
      <c r="G71" s="1">
        <v>-101</v>
      </c>
      <c r="H71" s="17" t="s">
        <v>47</v>
      </c>
      <c r="I71" s="17" t="s">
        <v>168</v>
      </c>
      <c r="J71" s="20"/>
      <c r="K71" s="26"/>
    </row>
    <row r="72" spans="1:11" ht="27.75" customHeight="1">
      <c r="A72" s="79">
        <v>62</v>
      </c>
      <c r="B72" s="5"/>
      <c r="C72" s="81" t="s">
        <v>177</v>
      </c>
      <c r="D72" s="1" t="s">
        <v>186</v>
      </c>
      <c r="E72" s="1">
        <v>50</v>
      </c>
      <c r="F72" s="1">
        <v>50</v>
      </c>
      <c r="G72" s="1">
        <v>0</v>
      </c>
      <c r="H72" s="17" t="s">
        <v>47</v>
      </c>
      <c r="I72" s="17" t="s">
        <v>168</v>
      </c>
      <c r="J72" s="20"/>
      <c r="K72" s="26"/>
    </row>
    <row r="73" spans="1:11" ht="48.75" customHeight="1">
      <c r="A73" s="80"/>
      <c r="B73" s="5"/>
      <c r="C73" s="82"/>
      <c r="D73" s="1" t="s">
        <v>187</v>
      </c>
      <c r="E73" s="1">
        <v>100</v>
      </c>
      <c r="F73" s="1">
        <v>74</v>
      </c>
      <c r="G73" s="1">
        <v>-26</v>
      </c>
      <c r="H73" s="17" t="s">
        <v>47</v>
      </c>
      <c r="I73" s="17" t="s">
        <v>168</v>
      </c>
      <c r="J73" s="20"/>
      <c r="K73" s="26"/>
    </row>
    <row r="74" spans="1:11" ht="25.5">
      <c r="A74" s="79">
        <v>63</v>
      </c>
      <c r="B74" s="5"/>
      <c r="C74" s="81" t="s">
        <v>178</v>
      </c>
      <c r="D74" s="1" t="s">
        <v>186</v>
      </c>
      <c r="E74" s="1">
        <v>50</v>
      </c>
      <c r="F74" s="1">
        <v>39</v>
      </c>
      <c r="G74" s="1">
        <v>-11</v>
      </c>
      <c r="H74" s="17" t="s">
        <v>47</v>
      </c>
      <c r="I74" s="17" t="s">
        <v>168</v>
      </c>
      <c r="J74" s="20"/>
      <c r="K74" s="26"/>
    </row>
    <row r="75" spans="1:11" ht="25.5">
      <c r="A75" s="80"/>
      <c r="B75" s="5"/>
      <c r="C75" s="82"/>
      <c r="D75" s="1" t="s">
        <v>187</v>
      </c>
      <c r="E75" s="1">
        <v>100</v>
      </c>
      <c r="F75" s="1">
        <v>0</v>
      </c>
      <c r="G75" s="1">
        <v>-100</v>
      </c>
      <c r="H75" s="17" t="s">
        <v>47</v>
      </c>
      <c r="I75" s="17" t="s">
        <v>168</v>
      </c>
      <c r="J75" s="20"/>
      <c r="K75" s="26"/>
    </row>
    <row r="76" spans="1:11" ht="38.25" customHeight="1">
      <c r="A76" s="79">
        <v>64</v>
      </c>
      <c r="B76" s="5"/>
      <c r="C76" s="81" t="s">
        <v>174</v>
      </c>
      <c r="D76" s="1" t="s">
        <v>175</v>
      </c>
      <c r="E76" s="1">
        <v>50</v>
      </c>
      <c r="F76" s="1">
        <v>20</v>
      </c>
      <c r="G76" s="1">
        <v>-30</v>
      </c>
      <c r="H76" s="17" t="s">
        <v>47</v>
      </c>
      <c r="I76" s="17" t="s">
        <v>168</v>
      </c>
      <c r="J76" s="20"/>
      <c r="K76" s="26"/>
    </row>
    <row r="77" spans="1:11" ht="25.5">
      <c r="A77" s="80"/>
      <c r="B77" s="5"/>
      <c r="C77" s="82"/>
      <c r="D77" s="1" t="s">
        <v>187</v>
      </c>
      <c r="E77" s="1">
        <v>0</v>
      </c>
      <c r="F77" s="1">
        <v>90</v>
      </c>
      <c r="G77" s="1">
        <v>90</v>
      </c>
      <c r="H77" s="17" t="s">
        <v>47</v>
      </c>
      <c r="I77" s="17" t="s">
        <v>168</v>
      </c>
      <c r="J77" s="20"/>
      <c r="K77" s="26"/>
    </row>
    <row r="78" spans="1:11" ht="29.25" customHeight="1">
      <c r="A78" s="79">
        <v>65</v>
      </c>
      <c r="B78" s="5"/>
      <c r="C78" s="81" t="s">
        <v>176</v>
      </c>
      <c r="D78" s="1" t="s">
        <v>186</v>
      </c>
      <c r="E78" s="1">
        <v>70</v>
      </c>
      <c r="F78" s="1">
        <v>20</v>
      </c>
      <c r="G78" s="1">
        <v>-50</v>
      </c>
      <c r="H78" s="73" t="s">
        <v>47</v>
      </c>
      <c r="I78" s="73" t="s">
        <v>168</v>
      </c>
      <c r="J78" s="20"/>
      <c r="K78" s="26"/>
    </row>
    <row r="79" spans="1:11" ht="27" customHeight="1">
      <c r="A79" s="80"/>
      <c r="B79" s="5"/>
      <c r="C79" s="82"/>
      <c r="D79" s="1" t="s">
        <v>187</v>
      </c>
      <c r="E79" s="1">
        <v>90</v>
      </c>
      <c r="F79" s="1">
        <v>0</v>
      </c>
      <c r="G79" s="1">
        <v>-90</v>
      </c>
      <c r="H79" s="74"/>
      <c r="I79" s="74"/>
      <c r="J79" s="20"/>
      <c r="K79" s="26"/>
    </row>
    <row r="80" spans="1:11" ht="42.75" customHeight="1">
      <c r="A80" s="79">
        <v>66</v>
      </c>
      <c r="B80" s="5"/>
      <c r="C80" s="81" t="s">
        <v>179</v>
      </c>
      <c r="D80" s="1" t="s">
        <v>186</v>
      </c>
      <c r="E80" s="1">
        <v>50</v>
      </c>
      <c r="F80" s="1">
        <v>50</v>
      </c>
      <c r="G80" s="1">
        <v>0</v>
      </c>
      <c r="H80" s="73" t="s">
        <v>47</v>
      </c>
      <c r="I80" s="73" t="s">
        <v>168</v>
      </c>
      <c r="J80" s="20"/>
      <c r="K80" s="26"/>
    </row>
    <row r="81" spans="1:11" ht="28.5" customHeight="1">
      <c r="A81" s="80"/>
      <c r="B81" s="5"/>
      <c r="C81" s="82"/>
      <c r="D81" s="1" t="s">
        <v>187</v>
      </c>
      <c r="E81" s="1">
        <v>100</v>
      </c>
      <c r="F81" s="1">
        <v>100</v>
      </c>
      <c r="G81" s="1">
        <v>0</v>
      </c>
      <c r="H81" s="74"/>
      <c r="I81" s="74"/>
      <c r="J81" s="20"/>
      <c r="K81" s="26"/>
    </row>
    <row r="82" spans="1:11" ht="32.25" customHeight="1">
      <c r="A82" s="79">
        <v>67</v>
      </c>
      <c r="B82" s="5"/>
      <c r="C82" s="81" t="s">
        <v>180</v>
      </c>
      <c r="D82" s="1" t="s">
        <v>186</v>
      </c>
      <c r="E82" s="1">
        <v>50</v>
      </c>
      <c r="F82" s="1">
        <v>50</v>
      </c>
      <c r="G82" s="1">
        <v>0</v>
      </c>
      <c r="H82" s="17" t="s">
        <v>47</v>
      </c>
      <c r="I82" s="17" t="s">
        <v>168</v>
      </c>
      <c r="J82" s="20"/>
      <c r="K82" s="26"/>
    </row>
    <row r="83" spans="1:11" ht="35.25" customHeight="1">
      <c r="A83" s="80"/>
      <c r="B83" s="22"/>
      <c r="C83" s="82"/>
      <c r="D83" s="1" t="s">
        <v>187</v>
      </c>
      <c r="E83" s="1">
        <v>100</v>
      </c>
      <c r="F83" s="1">
        <v>100</v>
      </c>
      <c r="G83" s="1">
        <v>0</v>
      </c>
      <c r="H83" s="17" t="s">
        <v>47</v>
      </c>
      <c r="I83" s="17" t="s">
        <v>168</v>
      </c>
      <c r="J83" s="20"/>
      <c r="K83" s="26"/>
    </row>
    <row r="84" spans="1:11" ht="48.75" customHeight="1">
      <c r="A84" s="79">
        <v>68</v>
      </c>
      <c r="B84" s="76"/>
      <c r="C84" s="81" t="s">
        <v>181</v>
      </c>
      <c r="D84" s="1" t="s">
        <v>186</v>
      </c>
      <c r="E84" s="1">
        <v>50</v>
      </c>
      <c r="F84" s="1">
        <v>32</v>
      </c>
      <c r="G84" s="1">
        <v>-18</v>
      </c>
      <c r="H84" s="17" t="s">
        <v>47</v>
      </c>
      <c r="I84" s="17" t="s">
        <v>168</v>
      </c>
      <c r="J84" s="20"/>
      <c r="K84" s="26"/>
    </row>
    <row r="85" spans="1:11" ht="52.5" customHeight="1">
      <c r="A85" s="80"/>
      <c r="B85" s="77"/>
      <c r="C85" s="82"/>
      <c r="D85" s="1" t="s">
        <v>187</v>
      </c>
      <c r="E85" s="1">
        <v>100</v>
      </c>
      <c r="F85" s="1">
        <v>23</v>
      </c>
      <c r="G85" s="1">
        <v>-77</v>
      </c>
      <c r="H85" s="17" t="s">
        <v>47</v>
      </c>
      <c r="I85" s="17" t="s">
        <v>168</v>
      </c>
      <c r="J85" s="20"/>
      <c r="K85" s="26"/>
    </row>
    <row r="86" spans="1:11" ht="25.5">
      <c r="A86" s="79">
        <v>69</v>
      </c>
      <c r="B86" s="5"/>
      <c r="C86" s="81" t="s">
        <v>182</v>
      </c>
      <c r="D86" s="1" t="s">
        <v>186</v>
      </c>
      <c r="E86" s="1">
        <v>100</v>
      </c>
      <c r="F86" s="1">
        <v>100</v>
      </c>
      <c r="G86" s="1">
        <v>0</v>
      </c>
      <c r="H86" s="17" t="s">
        <v>47</v>
      </c>
      <c r="I86" s="17" t="s">
        <v>168</v>
      </c>
      <c r="J86" s="20"/>
      <c r="K86" s="26"/>
    </row>
    <row r="87" spans="1:11" ht="30" customHeight="1">
      <c r="A87" s="80"/>
      <c r="B87" s="5"/>
      <c r="C87" s="82"/>
      <c r="D87" s="1" t="s">
        <v>187</v>
      </c>
      <c r="E87" s="1">
        <v>100</v>
      </c>
      <c r="F87" s="1">
        <v>0</v>
      </c>
      <c r="G87" s="1">
        <v>-100</v>
      </c>
      <c r="H87" s="17" t="s">
        <v>47</v>
      </c>
      <c r="I87" s="17" t="s">
        <v>168</v>
      </c>
      <c r="J87" s="20"/>
      <c r="K87" s="26"/>
    </row>
    <row r="88" spans="1:11" ht="25.5">
      <c r="A88" s="79">
        <v>70</v>
      </c>
      <c r="B88" s="5"/>
      <c r="C88" s="81" t="s">
        <v>183</v>
      </c>
      <c r="D88" s="1" t="s">
        <v>188</v>
      </c>
      <c r="E88" s="1">
        <v>50</v>
      </c>
      <c r="F88" s="1">
        <v>100</v>
      </c>
      <c r="G88" s="1">
        <v>50</v>
      </c>
      <c r="H88" s="17" t="s">
        <v>47</v>
      </c>
      <c r="I88" s="17" t="s">
        <v>168</v>
      </c>
      <c r="J88" s="20"/>
      <c r="K88" s="26"/>
    </row>
    <row r="89" spans="1:11" ht="30" customHeight="1">
      <c r="A89" s="80"/>
      <c r="B89" s="5"/>
      <c r="C89" s="82"/>
      <c r="D89" s="1" t="s">
        <v>189</v>
      </c>
      <c r="E89" s="1">
        <v>100</v>
      </c>
      <c r="F89" s="1">
        <v>0</v>
      </c>
      <c r="G89" s="1">
        <v>-100</v>
      </c>
      <c r="H89" s="17" t="s">
        <v>47</v>
      </c>
      <c r="I89" s="17" t="s">
        <v>168</v>
      </c>
      <c r="J89" s="20"/>
      <c r="K89" s="26"/>
    </row>
    <row r="90" spans="1:11" ht="42.75" customHeight="1">
      <c r="A90" s="14">
        <v>71</v>
      </c>
      <c r="B90" s="5"/>
      <c r="C90" s="1" t="s">
        <v>184</v>
      </c>
      <c r="D90" s="1" t="s">
        <v>175</v>
      </c>
      <c r="E90" s="1">
        <v>20</v>
      </c>
      <c r="F90" s="1">
        <v>20</v>
      </c>
      <c r="G90" s="1">
        <v>0</v>
      </c>
      <c r="H90" s="17" t="s">
        <v>47</v>
      </c>
      <c r="I90" s="17" t="s">
        <v>168</v>
      </c>
      <c r="J90" s="20"/>
      <c r="K90" s="26"/>
    </row>
    <row r="91" spans="1:11" ht="28.5" customHeight="1">
      <c r="A91" s="14">
        <v>72</v>
      </c>
      <c r="B91" s="5"/>
      <c r="C91" s="81" t="s">
        <v>203</v>
      </c>
      <c r="D91" s="1" t="s">
        <v>188</v>
      </c>
      <c r="E91" s="1">
        <v>50</v>
      </c>
      <c r="F91" s="1">
        <v>28</v>
      </c>
      <c r="G91" s="1">
        <v>-22</v>
      </c>
      <c r="H91" s="17" t="s">
        <v>47</v>
      </c>
      <c r="I91" s="17" t="s">
        <v>168</v>
      </c>
      <c r="J91" s="20"/>
      <c r="K91" s="26"/>
    </row>
    <row r="92" spans="1:11" ht="39" customHeight="1">
      <c r="A92" s="14">
        <v>73</v>
      </c>
      <c r="B92" s="5"/>
      <c r="C92" s="82"/>
      <c r="D92" s="1" t="s">
        <v>189</v>
      </c>
      <c r="E92" s="1">
        <v>200</v>
      </c>
      <c r="F92" s="1">
        <v>200</v>
      </c>
      <c r="G92" s="1">
        <v>0</v>
      </c>
      <c r="H92" s="17" t="s">
        <v>47</v>
      </c>
      <c r="I92" s="17" t="s">
        <v>168</v>
      </c>
      <c r="J92" s="20"/>
      <c r="K92" s="26"/>
    </row>
    <row r="93" spans="1:11" ht="29.25" customHeight="1">
      <c r="A93" s="79">
        <v>74</v>
      </c>
      <c r="B93" s="5"/>
      <c r="C93" s="81" t="s">
        <v>204</v>
      </c>
      <c r="D93" s="1" t="s">
        <v>189</v>
      </c>
      <c r="E93" s="1">
        <v>200</v>
      </c>
      <c r="F93" s="1">
        <v>200</v>
      </c>
      <c r="G93" s="1">
        <v>0</v>
      </c>
      <c r="H93" s="17" t="s">
        <v>47</v>
      </c>
      <c r="I93" s="17" t="s">
        <v>168</v>
      </c>
      <c r="J93" s="20"/>
      <c r="K93" s="26"/>
    </row>
    <row r="94" spans="1:11" ht="30.75" customHeight="1">
      <c r="A94" s="53"/>
      <c r="B94" s="5"/>
      <c r="C94" s="54"/>
      <c r="D94" s="1" t="s">
        <v>188</v>
      </c>
      <c r="E94" s="1">
        <v>50</v>
      </c>
      <c r="F94" s="1">
        <v>50</v>
      </c>
      <c r="G94" s="1">
        <v>0</v>
      </c>
      <c r="H94" s="17" t="s">
        <v>47</v>
      </c>
      <c r="I94" s="17" t="s">
        <v>168</v>
      </c>
      <c r="J94" s="20"/>
      <c r="K94" s="26"/>
    </row>
    <row r="95" spans="1:11" ht="32.25" customHeight="1">
      <c r="A95" s="80"/>
      <c r="B95" s="5"/>
      <c r="C95" s="82"/>
      <c r="D95" s="1" t="s">
        <v>102</v>
      </c>
      <c r="E95" s="1">
        <v>0</v>
      </c>
      <c r="F95" s="1">
        <v>2460</v>
      </c>
      <c r="G95" s="1">
        <v>2460</v>
      </c>
      <c r="H95" s="17" t="s">
        <v>47</v>
      </c>
      <c r="I95" s="17" t="s">
        <v>168</v>
      </c>
      <c r="J95" s="20"/>
      <c r="K95" s="26"/>
    </row>
    <row r="96" spans="1:11" ht="32.25" customHeight="1">
      <c r="A96" s="14">
        <v>75</v>
      </c>
      <c r="B96" s="5"/>
      <c r="C96" s="27" t="s">
        <v>57</v>
      </c>
      <c r="D96" s="1" t="s">
        <v>58</v>
      </c>
      <c r="E96" s="1">
        <v>0</v>
      </c>
      <c r="F96" s="1">
        <v>8603</v>
      </c>
      <c r="G96" s="1">
        <v>8603</v>
      </c>
      <c r="H96" s="17"/>
      <c r="I96" s="17"/>
      <c r="J96" s="20"/>
      <c r="K96" s="26"/>
    </row>
    <row r="97" spans="1:11" ht="39" customHeight="1">
      <c r="A97" s="14">
        <v>76</v>
      </c>
      <c r="B97" s="5"/>
      <c r="C97" s="27" t="s">
        <v>207</v>
      </c>
      <c r="D97" s="1" t="s">
        <v>208</v>
      </c>
      <c r="E97" s="1">
        <v>0</v>
      </c>
      <c r="F97" s="1">
        <v>3424</v>
      </c>
      <c r="G97" s="1">
        <v>3424</v>
      </c>
      <c r="H97" s="17" t="s">
        <v>47</v>
      </c>
      <c r="I97" s="17" t="s">
        <v>168</v>
      </c>
      <c r="J97" s="20"/>
      <c r="K97" s="26"/>
    </row>
    <row r="98" spans="1:11" ht="39" customHeight="1">
      <c r="A98" s="14">
        <f>A97+1</f>
        <v>77</v>
      </c>
      <c r="B98" s="5"/>
      <c r="C98" s="27" t="s">
        <v>209</v>
      </c>
      <c r="D98" s="1" t="s">
        <v>208</v>
      </c>
      <c r="E98" s="1">
        <v>0</v>
      </c>
      <c r="F98" s="1">
        <v>4400</v>
      </c>
      <c r="G98" s="1">
        <v>4400</v>
      </c>
      <c r="H98" s="17" t="s">
        <v>47</v>
      </c>
      <c r="I98" s="17" t="s">
        <v>168</v>
      </c>
      <c r="J98" s="20"/>
      <c r="K98" s="26"/>
    </row>
    <row r="99" spans="1:11" ht="39" customHeight="1">
      <c r="A99" s="14">
        <f aca="true" t="shared" si="1" ref="A99:A118">A98+1</f>
        <v>78</v>
      </c>
      <c r="B99" s="5"/>
      <c r="C99" s="27" t="s">
        <v>210</v>
      </c>
      <c r="D99" s="1" t="s">
        <v>234</v>
      </c>
      <c r="E99" s="1">
        <v>0</v>
      </c>
      <c r="F99" s="1">
        <v>500</v>
      </c>
      <c r="G99" s="1">
        <v>500</v>
      </c>
      <c r="H99" s="17" t="s">
        <v>47</v>
      </c>
      <c r="I99" s="17" t="s">
        <v>168</v>
      </c>
      <c r="J99" s="20"/>
      <c r="K99" s="26"/>
    </row>
    <row r="100" spans="1:11" ht="19.5" customHeight="1">
      <c r="A100" s="14">
        <f t="shared" si="1"/>
        <v>79</v>
      </c>
      <c r="B100" s="5"/>
      <c r="C100" s="27" t="s">
        <v>211</v>
      </c>
      <c r="D100" s="1" t="s">
        <v>212</v>
      </c>
      <c r="E100" s="1">
        <v>0</v>
      </c>
      <c r="F100" s="1">
        <v>8000</v>
      </c>
      <c r="G100" s="1">
        <v>8000</v>
      </c>
      <c r="H100" s="17" t="s">
        <v>47</v>
      </c>
      <c r="I100" s="17" t="s">
        <v>168</v>
      </c>
      <c r="J100" s="20"/>
      <c r="K100" s="26"/>
    </row>
    <row r="101" spans="1:11" ht="39" customHeight="1">
      <c r="A101" s="14">
        <f t="shared" si="1"/>
        <v>80</v>
      </c>
      <c r="B101" s="5"/>
      <c r="C101" s="27" t="s">
        <v>213</v>
      </c>
      <c r="D101" s="1" t="s">
        <v>208</v>
      </c>
      <c r="E101" s="1">
        <v>0</v>
      </c>
      <c r="F101" s="1">
        <v>6500</v>
      </c>
      <c r="G101" s="1">
        <v>6500</v>
      </c>
      <c r="H101" s="17" t="s">
        <v>47</v>
      </c>
      <c r="I101" s="17" t="s">
        <v>168</v>
      </c>
      <c r="J101" s="20"/>
      <c r="K101" s="26"/>
    </row>
    <row r="102" spans="1:11" ht="30.75" customHeight="1">
      <c r="A102" s="79">
        <f t="shared" si="1"/>
        <v>81</v>
      </c>
      <c r="B102" s="5"/>
      <c r="C102" s="81" t="s">
        <v>216</v>
      </c>
      <c r="D102" s="1" t="s">
        <v>156</v>
      </c>
      <c r="E102" s="1">
        <v>0</v>
      </c>
      <c r="F102" s="1">
        <v>350</v>
      </c>
      <c r="G102" s="1">
        <v>350</v>
      </c>
      <c r="H102" s="17" t="s">
        <v>47</v>
      </c>
      <c r="I102" s="17" t="s">
        <v>168</v>
      </c>
      <c r="J102" s="73" t="s">
        <v>215</v>
      </c>
      <c r="K102" s="26"/>
    </row>
    <row r="103" spans="1:11" ht="53.25" customHeight="1">
      <c r="A103" s="80"/>
      <c r="B103" s="5"/>
      <c r="C103" s="82"/>
      <c r="D103" s="1" t="s">
        <v>239</v>
      </c>
      <c r="E103" s="1">
        <v>0</v>
      </c>
      <c r="F103" s="1">
        <v>710</v>
      </c>
      <c r="G103" s="1">
        <v>710</v>
      </c>
      <c r="H103" s="17" t="s">
        <v>47</v>
      </c>
      <c r="I103" s="17" t="s">
        <v>168</v>
      </c>
      <c r="J103" s="74"/>
      <c r="K103" s="26"/>
    </row>
    <row r="104" spans="1:11" ht="39" customHeight="1">
      <c r="A104" s="79">
        <v>82</v>
      </c>
      <c r="B104" s="5"/>
      <c r="C104" s="81" t="s">
        <v>217</v>
      </c>
      <c r="D104" s="1" t="s">
        <v>156</v>
      </c>
      <c r="E104" s="1">
        <v>0</v>
      </c>
      <c r="F104" s="1">
        <v>5500</v>
      </c>
      <c r="G104" s="1">
        <v>5500</v>
      </c>
      <c r="H104" s="17" t="s">
        <v>47</v>
      </c>
      <c r="I104" s="17" t="s">
        <v>168</v>
      </c>
      <c r="J104" s="73" t="s">
        <v>215</v>
      </c>
      <c r="K104" s="26"/>
    </row>
    <row r="105" spans="1:11" ht="50.25" customHeight="1">
      <c r="A105" s="80"/>
      <c r="B105" s="5"/>
      <c r="C105" s="82"/>
      <c r="D105" s="1" t="s">
        <v>238</v>
      </c>
      <c r="E105" s="1">
        <v>0</v>
      </c>
      <c r="F105" s="1">
        <v>1000</v>
      </c>
      <c r="G105" s="1">
        <v>1000</v>
      </c>
      <c r="H105" s="17" t="s">
        <v>47</v>
      </c>
      <c r="I105" s="17" t="s">
        <v>168</v>
      </c>
      <c r="J105" s="74"/>
      <c r="K105" s="26"/>
    </row>
    <row r="106" spans="1:11" ht="39" customHeight="1">
      <c r="A106" s="14">
        <f>A104+1</f>
        <v>83</v>
      </c>
      <c r="B106" s="5"/>
      <c r="C106" s="27" t="s">
        <v>218</v>
      </c>
      <c r="D106" s="1" t="s">
        <v>219</v>
      </c>
      <c r="E106" s="1">
        <v>0</v>
      </c>
      <c r="F106" s="1">
        <v>50</v>
      </c>
      <c r="G106" s="1">
        <v>50</v>
      </c>
      <c r="H106" s="17" t="s">
        <v>47</v>
      </c>
      <c r="I106" s="17" t="s">
        <v>168</v>
      </c>
      <c r="J106" s="17"/>
      <c r="K106" s="26"/>
    </row>
    <row r="107" spans="1:11" ht="39" customHeight="1">
      <c r="A107" s="14">
        <f t="shared" si="1"/>
        <v>84</v>
      </c>
      <c r="B107" s="5"/>
      <c r="C107" s="27" t="s">
        <v>220</v>
      </c>
      <c r="D107" s="1" t="s">
        <v>219</v>
      </c>
      <c r="E107" s="1">
        <v>0</v>
      </c>
      <c r="F107" s="1">
        <v>20</v>
      </c>
      <c r="G107" s="1">
        <v>20</v>
      </c>
      <c r="H107" s="17" t="s">
        <v>47</v>
      </c>
      <c r="I107" s="17" t="s">
        <v>168</v>
      </c>
      <c r="J107" s="17"/>
      <c r="K107" s="26"/>
    </row>
    <row r="108" spans="1:11" ht="85.5" customHeight="1">
      <c r="A108" s="14">
        <f t="shared" si="1"/>
        <v>85</v>
      </c>
      <c r="B108" s="5"/>
      <c r="C108" s="27" t="s">
        <v>222</v>
      </c>
      <c r="D108" s="1" t="s">
        <v>219</v>
      </c>
      <c r="E108" s="1">
        <v>0</v>
      </c>
      <c r="F108" s="1">
        <v>70</v>
      </c>
      <c r="G108" s="1">
        <v>70</v>
      </c>
      <c r="H108" s="17" t="s">
        <v>47</v>
      </c>
      <c r="I108" s="17" t="s">
        <v>168</v>
      </c>
      <c r="J108" s="17"/>
      <c r="K108" s="26"/>
    </row>
    <row r="109" spans="1:11" ht="89.25" customHeight="1">
      <c r="A109" s="14">
        <f t="shared" si="1"/>
        <v>86</v>
      </c>
      <c r="B109" s="5"/>
      <c r="C109" s="27" t="s">
        <v>221</v>
      </c>
      <c r="D109" s="1" t="s">
        <v>219</v>
      </c>
      <c r="E109" s="1">
        <v>0</v>
      </c>
      <c r="F109" s="1">
        <v>70</v>
      </c>
      <c r="G109" s="1">
        <v>70</v>
      </c>
      <c r="H109" s="17" t="s">
        <v>47</v>
      </c>
      <c r="I109" s="17" t="s">
        <v>168</v>
      </c>
      <c r="J109" s="17"/>
      <c r="K109" s="26"/>
    </row>
    <row r="110" spans="1:11" ht="39" customHeight="1">
      <c r="A110" s="14">
        <f t="shared" si="1"/>
        <v>87</v>
      </c>
      <c r="B110" s="5"/>
      <c r="C110" s="27" t="s">
        <v>223</v>
      </c>
      <c r="D110" s="1" t="s">
        <v>219</v>
      </c>
      <c r="E110" s="1">
        <v>0</v>
      </c>
      <c r="F110" s="1">
        <v>20</v>
      </c>
      <c r="G110" s="1">
        <v>20</v>
      </c>
      <c r="H110" s="17" t="s">
        <v>47</v>
      </c>
      <c r="I110" s="17" t="s">
        <v>168</v>
      </c>
      <c r="J110" s="20"/>
      <c r="K110" s="26"/>
    </row>
    <row r="111" spans="1:11" ht="39" customHeight="1">
      <c r="A111" s="14">
        <f t="shared" si="1"/>
        <v>88</v>
      </c>
      <c r="B111" s="5"/>
      <c r="C111" s="27" t="s">
        <v>224</v>
      </c>
      <c r="D111" s="1" t="s">
        <v>219</v>
      </c>
      <c r="E111" s="1">
        <v>0</v>
      </c>
      <c r="F111" s="1">
        <v>80</v>
      </c>
      <c r="G111" s="1">
        <v>80</v>
      </c>
      <c r="H111" s="17" t="s">
        <v>47</v>
      </c>
      <c r="I111" s="17" t="s">
        <v>168</v>
      </c>
      <c r="J111" s="20"/>
      <c r="K111" s="26"/>
    </row>
    <row r="112" spans="1:11" ht="39" customHeight="1">
      <c r="A112" s="14">
        <v>89</v>
      </c>
      <c r="B112" s="5"/>
      <c r="C112" s="27" t="s">
        <v>225</v>
      </c>
      <c r="D112" s="1" t="s">
        <v>219</v>
      </c>
      <c r="E112" s="1">
        <v>0</v>
      </c>
      <c r="F112" s="1">
        <v>200</v>
      </c>
      <c r="G112" s="1">
        <v>200</v>
      </c>
      <c r="H112" s="17" t="s">
        <v>47</v>
      </c>
      <c r="I112" s="17" t="s">
        <v>168</v>
      </c>
      <c r="J112" s="20"/>
      <c r="K112" s="26"/>
    </row>
    <row r="113" spans="1:11" ht="39" customHeight="1">
      <c r="A113" s="14">
        <f t="shared" si="1"/>
        <v>90</v>
      </c>
      <c r="B113" s="5"/>
      <c r="C113" s="27" t="s">
        <v>226</v>
      </c>
      <c r="D113" s="1" t="s">
        <v>219</v>
      </c>
      <c r="E113" s="1">
        <v>0</v>
      </c>
      <c r="F113" s="1">
        <v>50</v>
      </c>
      <c r="G113" s="1">
        <v>50</v>
      </c>
      <c r="H113" s="17" t="s">
        <v>47</v>
      </c>
      <c r="I113" s="17" t="s">
        <v>168</v>
      </c>
      <c r="J113" s="20"/>
      <c r="K113" s="26"/>
    </row>
    <row r="114" spans="1:11" ht="28.5" customHeight="1">
      <c r="A114" s="14">
        <f t="shared" si="1"/>
        <v>91</v>
      </c>
      <c r="B114" s="5"/>
      <c r="C114" s="81" t="s">
        <v>227</v>
      </c>
      <c r="D114" s="1" t="s">
        <v>228</v>
      </c>
      <c r="E114" s="1">
        <v>0</v>
      </c>
      <c r="F114" s="1">
        <v>250</v>
      </c>
      <c r="G114" s="1">
        <v>250</v>
      </c>
      <c r="H114" s="17" t="s">
        <v>47</v>
      </c>
      <c r="I114" s="17" t="s">
        <v>168</v>
      </c>
      <c r="J114" s="20"/>
      <c r="K114" s="26"/>
    </row>
    <row r="115" spans="1:11" ht="39" customHeight="1">
      <c r="A115" s="14">
        <f t="shared" si="1"/>
        <v>92</v>
      </c>
      <c r="B115" s="5"/>
      <c r="C115" s="82"/>
      <c r="D115" s="1" t="s">
        <v>229</v>
      </c>
      <c r="E115" s="1">
        <v>0</v>
      </c>
      <c r="F115" s="1">
        <v>79</v>
      </c>
      <c r="G115" s="1">
        <v>79</v>
      </c>
      <c r="H115" s="17" t="s">
        <v>47</v>
      </c>
      <c r="I115" s="17" t="s">
        <v>168</v>
      </c>
      <c r="J115" s="20"/>
      <c r="K115" s="26"/>
    </row>
    <row r="116" spans="1:11" ht="27" customHeight="1">
      <c r="A116" s="14">
        <f t="shared" si="1"/>
        <v>93</v>
      </c>
      <c r="B116" s="5"/>
      <c r="C116" s="81" t="s">
        <v>230</v>
      </c>
      <c r="D116" s="1" t="s">
        <v>236</v>
      </c>
      <c r="E116" s="1">
        <v>0</v>
      </c>
      <c r="F116" s="1">
        <v>250</v>
      </c>
      <c r="G116" s="1">
        <v>250</v>
      </c>
      <c r="H116" s="17" t="s">
        <v>47</v>
      </c>
      <c r="I116" s="17" t="s">
        <v>168</v>
      </c>
      <c r="J116" s="20"/>
      <c r="K116" s="26"/>
    </row>
    <row r="117" spans="1:11" ht="51" customHeight="1">
      <c r="A117" s="14">
        <f t="shared" si="1"/>
        <v>94</v>
      </c>
      <c r="B117" s="5"/>
      <c r="C117" s="82"/>
      <c r="D117" s="1" t="s">
        <v>229</v>
      </c>
      <c r="E117" s="1">
        <v>0</v>
      </c>
      <c r="F117" s="1">
        <v>70</v>
      </c>
      <c r="G117" s="1">
        <v>70</v>
      </c>
      <c r="H117" s="17" t="s">
        <v>47</v>
      </c>
      <c r="I117" s="17" t="s">
        <v>168</v>
      </c>
      <c r="J117" s="20"/>
      <c r="K117" s="26"/>
    </row>
    <row r="118" spans="1:11" ht="39" customHeight="1">
      <c r="A118" s="79">
        <f t="shared" si="1"/>
        <v>95</v>
      </c>
      <c r="B118" s="5"/>
      <c r="C118" s="81" t="s">
        <v>231</v>
      </c>
      <c r="D118" s="1" t="s">
        <v>228</v>
      </c>
      <c r="E118" s="1">
        <v>0</v>
      </c>
      <c r="F118" s="1">
        <v>300</v>
      </c>
      <c r="G118" s="1">
        <v>300</v>
      </c>
      <c r="H118" s="17" t="s">
        <v>47</v>
      </c>
      <c r="I118" s="17" t="s">
        <v>168</v>
      </c>
      <c r="J118" s="20"/>
      <c r="K118" s="26"/>
    </row>
    <row r="119" spans="1:11" ht="39" customHeight="1">
      <c r="A119" s="80"/>
      <c r="B119" s="5"/>
      <c r="C119" s="82"/>
      <c r="D119" s="1" t="s">
        <v>229</v>
      </c>
      <c r="E119" s="1">
        <v>0</v>
      </c>
      <c r="F119" s="1">
        <v>70</v>
      </c>
      <c r="G119" s="1">
        <v>70</v>
      </c>
      <c r="H119" s="17" t="s">
        <v>47</v>
      </c>
      <c r="I119" s="17" t="s">
        <v>168</v>
      </c>
      <c r="J119" s="20"/>
      <c r="K119" s="26"/>
    </row>
    <row r="120" spans="1:11" ht="39" customHeight="1">
      <c r="A120" s="14">
        <v>96</v>
      </c>
      <c r="B120" s="5"/>
      <c r="C120" s="13" t="s">
        <v>232</v>
      </c>
      <c r="D120" s="1" t="s">
        <v>233</v>
      </c>
      <c r="E120" s="1">
        <v>0</v>
      </c>
      <c r="F120" s="1">
        <v>200</v>
      </c>
      <c r="G120" s="1">
        <v>200</v>
      </c>
      <c r="H120" s="17" t="s">
        <v>47</v>
      </c>
      <c r="I120" s="17" t="s">
        <v>168</v>
      </c>
      <c r="J120" s="20"/>
      <c r="K120" s="26"/>
    </row>
    <row r="121" spans="1:10" ht="12.75">
      <c r="A121" s="1"/>
      <c r="B121" s="18"/>
      <c r="C121" s="1" t="s">
        <v>15</v>
      </c>
      <c r="D121" s="1"/>
      <c r="E121" s="1">
        <f>SUM(E6:E120)</f>
        <v>220918</v>
      </c>
      <c r="F121" s="1">
        <f>SUM(F6:F120)</f>
        <v>313515</v>
      </c>
      <c r="G121" s="1">
        <f>SUM(G6:G120)</f>
        <v>92597</v>
      </c>
      <c r="H121" s="1"/>
      <c r="I121" s="1"/>
      <c r="J121" s="1"/>
    </row>
  </sheetData>
  <sheetProtection/>
  <mergeCells count="52">
    <mergeCell ref="C118:C119"/>
    <mergeCell ref="A26:A27"/>
    <mergeCell ref="A67:A68"/>
    <mergeCell ref="A104:A105"/>
    <mergeCell ref="A118:A119"/>
    <mergeCell ref="C104:C105"/>
    <mergeCell ref="B34:B35"/>
    <mergeCell ref="A34:A35"/>
    <mergeCell ref="A82:A83"/>
    <mergeCell ref="A86:A87"/>
    <mergeCell ref="A20:A21"/>
    <mergeCell ref="A76:A77"/>
    <mergeCell ref="C20:C21"/>
    <mergeCell ref="C80:C81"/>
    <mergeCell ref="C24:C25"/>
    <mergeCell ref="C26:C27"/>
    <mergeCell ref="I78:I79"/>
    <mergeCell ref="H80:H81"/>
    <mergeCell ref="I80:I81"/>
    <mergeCell ref="H78:H79"/>
    <mergeCell ref="J104:J105"/>
    <mergeCell ref="C114:C115"/>
    <mergeCell ref="J102:J103"/>
    <mergeCell ref="C88:C89"/>
    <mergeCell ref="A72:A73"/>
    <mergeCell ref="C74:C75"/>
    <mergeCell ref="C116:C117"/>
    <mergeCell ref="A93:A95"/>
    <mergeCell ref="C102:C103"/>
    <mergeCell ref="A102:A103"/>
    <mergeCell ref="C93:C95"/>
    <mergeCell ref="C91:C92"/>
    <mergeCell ref="C82:C83"/>
    <mergeCell ref="C86:C87"/>
    <mergeCell ref="A88:A89"/>
    <mergeCell ref="C84:C85"/>
    <mergeCell ref="A84:A85"/>
    <mergeCell ref="B84:B85"/>
    <mergeCell ref="C72:C73"/>
    <mergeCell ref="C34:C35"/>
    <mergeCell ref="C78:C79"/>
    <mergeCell ref="C67:C68"/>
    <mergeCell ref="A74:A75"/>
    <mergeCell ref="A78:A79"/>
    <mergeCell ref="C76:C77"/>
    <mergeCell ref="A80:A81"/>
    <mergeCell ref="I14:I15"/>
    <mergeCell ref="A3:J3"/>
    <mergeCell ref="C14:C15"/>
    <mergeCell ref="A2:J2"/>
    <mergeCell ref="A14:A15"/>
    <mergeCell ref="H14:H15"/>
  </mergeCells>
  <printOptions/>
  <pageMargins left="0.71" right="0.29" top="0.29" bottom="0.33" header="0.21" footer="0.15"/>
  <pageSetup horizontalDpi="600" verticalDpi="600" orientation="landscape" paperSize="9" scale="88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67"/>
  <sheetViews>
    <sheetView zoomScalePageLayoutView="0" workbookViewId="0" topLeftCell="A1">
      <pane ySplit="4" topLeftCell="BM59" activePane="bottomLeft" state="frozen"/>
      <selection pane="topLeft" activeCell="A1" sqref="A1"/>
      <selection pane="bottomLeft" activeCell="F5" sqref="F5:F63"/>
    </sheetView>
  </sheetViews>
  <sheetFormatPr defaultColWidth="9.00390625" defaultRowHeight="12.75"/>
  <cols>
    <col min="1" max="1" width="5.625" style="8" customWidth="1"/>
    <col min="2" max="2" width="17.875" style="8" customWidth="1"/>
    <col min="3" max="3" width="23.875" style="8" customWidth="1"/>
    <col min="4" max="4" width="17.125" style="8" customWidth="1"/>
    <col min="5" max="5" width="14.125" style="8" customWidth="1"/>
    <col min="6" max="6" width="12.375" style="8" customWidth="1"/>
    <col min="7" max="7" width="13.00390625" style="8" customWidth="1"/>
    <col min="8" max="8" width="25.125" style="8" customWidth="1"/>
    <col min="9" max="9" width="28.25390625" style="8" customWidth="1"/>
    <col min="10" max="16384" width="9.125" style="8" customWidth="1"/>
  </cols>
  <sheetData>
    <row r="2" spans="1:9" ht="52.5" customHeight="1" thickBot="1">
      <c r="A2" s="57" t="s">
        <v>196</v>
      </c>
      <c r="B2" s="57"/>
      <c r="C2" s="57"/>
      <c r="D2" s="57"/>
      <c r="E2" s="57"/>
      <c r="F2" s="57"/>
      <c r="G2" s="57"/>
      <c r="H2" s="57"/>
      <c r="I2" s="57"/>
    </row>
    <row r="3" spans="1:9" ht="53.25" customHeight="1" thickBot="1">
      <c r="A3" s="2" t="s">
        <v>2</v>
      </c>
      <c r="B3" s="3" t="s">
        <v>3</v>
      </c>
      <c r="C3" s="3" t="s">
        <v>0</v>
      </c>
      <c r="D3" s="3" t="s">
        <v>1</v>
      </c>
      <c r="E3" s="3" t="s">
        <v>16</v>
      </c>
      <c r="F3" s="3" t="s">
        <v>169</v>
      </c>
      <c r="G3" s="3" t="s">
        <v>171</v>
      </c>
      <c r="H3" s="3" t="s">
        <v>4</v>
      </c>
      <c r="I3" s="4" t="s">
        <v>5</v>
      </c>
    </row>
    <row r="4" spans="1:9" ht="13.5" thickBot="1">
      <c r="A4" s="2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4">
        <v>9</v>
      </c>
    </row>
    <row r="5" spans="1:10" ht="26.25" customHeight="1">
      <c r="A5" s="59">
        <v>1</v>
      </c>
      <c r="B5" s="58"/>
      <c r="C5" s="59" t="s">
        <v>6</v>
      </c>
      <c r="D5" s="1" t="s">
        <v>13</v>
      </c>
      <c r="E5" s="1">
        <v>7985</v>
      </c>
      <c r="F5" s="1">
        <v>7985</v>
      </c>
      <c r="G5" s="1">
        <v>0</v>
      </c>
      <c r="H5" s="1" t="s">
        <v>47</v>
      </c>
      <c r="I5" s="59" t="s">
        <v>95</v>
      </c>
      <c r="J5" s="8" t="s">
        <v>8</v>
      </c>
    </row>
    <row r="6" spans="1:9" ht="26.25" customHeight="1">
      <c r="A6" s="82"/>
      <c r="B6" s="77"/>
      <c r="C6" s="82"/>
      <c r="D6" s="1" t="s">
        <v>51</v>
      </c>
      <c r="E6" s="1">
        <v>15</v>
      </c>
      <c r="F6" s="1">
        <v>15</v>
      </c>
      <c r="G6" s="1">
        <v>0</v>
      </c>
      <c r="H6" s="1" t="s">
        <v>47</v>
      </c>
      <c r="I6" s="82"/>
    </row>
    <row r="7" spans="1:9" ht="26.25" customHeight="1">
      <c r="A7" s="1">
        <f>A5+1</f>
        <v>2</v>
      </c>
      <c r="B7" s="5"/>
      <c r="C7" s="5" t="s">
        <v>7</v>
      </c>
      <c r="D7" s="1" t="s">
        <v>13</v>
      </c>
      <c r="E7" s="6">
        <v>4000</v>
      </c>
      <c r="F7" s="6">
        <v>11900</v>
      </c>
      <c r="G7" s="1">
        <v>7900</v>
      </c>
      <c r="H7" s="1" t="s">
        <v>47</v>
      </c>
      <c r="I7" s="1" t="s">
        <v>45</v>
      </c>
    </row>
    <row r="8" spans="1:9" ht="33.75" customHeight="1">
      <c r="A8" s="1">
        <f aca="true" t="shared" si="0" ref="A8:A42">A7+1</f>
        <v>3</v>
      </c>
      <c r="B8" s="5"/>
      <c r="C8" s="1" t="s">
        <v>37</v>
      </c>
      <c r="D8" s="1" t="s">
        <v>13</v>
      </c>
      <c r="E8" s="1">
        <v>4000</v>
      </c>
      <c r="F8" s="1">
        <v>34333</v>
      </c>
      <c r="G8" s="1">
        <v>30333</v>
      </c>
      <c r="H8" s="1" t="s">
        <v>47</v>
      </c>
      <c r="I8" s="1" t="s">
        <v>45</v>
      </c>
    </row>
    <row r="9" spans="1:9" ht="26.25" customHeight="1">
      <c r="A9" s="81">
        <f t="shared" si="0"/>
        <v>4</v>
      </c>
      <c r="B9" s="22"/>
      <c r="C9" s="81" t="s">
        <v>9</v>
      </c>
      <c r="D9" s="1" t="s">
        <v>13</v>
      </c>
      <c r="E9" s="1">
        <v>1000</v>
      </c>
      <c r="F9" s="1">
        <v>10000</v>
      </c>
      <c r="G9" s="1">
        <v>9000</v>
      </c>
      <c r="H9" s="13" t="s">
        <v>47</v>
      </c>
      <c r="I9" s="13" t="s">
        <v>45</v>
      </c>
    </row>
    <row r="10" spans="1:9" ht="26.25" customHeight="1">
      <c r="A10" s="82"/>
      <c r="B10" s="22"/>
      <c r="C10" s="82"/>
      <c r="D10" s="1" t="s">
        <v>51</v>
      </c>
      <c r="E10" s="1">
        <v>0</v>
      </c>
      <c r="F10" s="1">
        <v>28</v>
      </c>
      <c r="G10" s="1">
        <v>28</v>
      </c>
      <c r="H10" s="13" t="s">
        <v>47</v>
      </c>
      <c r="I10" s="13"/>
    </row>
    <row r="11" spans="1:9" ht="27" customHeight="1">
      <c r="A11" s="1">
        <f>A9+1</f>
        <v>5</v>
      </c>
      <c r="B11" s="5"/>
      <c r="C11" s="1" t="s">
        <v>59</v>
      </c>
      <c r="D11" s="1" t="s">
        <v>18</v>
      </c>
      <c r="E11" s="1">
        <v>2500</v>
      </c>
      <c r="F11" s="1">
        <v>2500</v>
      </c>
      <c r="G11" s="1">
        <v>0</v>
      </c>
      <c r="H11" s="1" t="s">
        <v>47</v>
      </c>
      <c r="I11" s="1"/>
    </row>
    <row r="12" spans="1:9" ht="30" customHeight="1">
      <c r="A12" s="1">
        <f t="shared" si="0"/>
        <v>6</v>
      </c>
      <c r="B12" s="5"/>
      <c r="C12" s="1" t="s">
        <v>46</v>
      </c>
      <c r="D12" s="1" t="s">
        <v>18</v>
      </c>
      <c r="E12" s="1">
        <v>1000</v>
      </c>
      <c r="F12" s="1">
        <v>1000</v>
      </c>
      <c r="G12" s="1">
        <v>0</v>
      </c>
      <c r="H12" s="1" t="s">
        <v>47</v>
      </c>
      <c r="I12" s="1" t="s">
        <v>45</v>
      </c>
    </row>
    <row r="13" spans="1:9" ht="41.25" customHeight="1">
      <c r="A13" s="1">
        <f t="shared" si="0"/>
        <v>7</v>
      </c>
      <c r="B13" s="5"/>
      <c r="C13" s="1" t="s">
        <v>48</v>
      </c>
      <c r="D13" s="1" t="s">
        <v>49</v>
      </c>
      <c r="E13" s="1">
        <v>2430</v>
      </c>
      <c r="F13" s="1">
        <v>2468</v>
      </c>
      <c r="G13" s="1">
        <v>38</v>
      </c>
      <c r="H13" s="1" t="s">
        <v>47</v>
      </c>
      <c r="I13" s="1" t="s">
        <v>73</v>
      </c>
    </row>
    <row r="14" spans="1:9" ht="25.5" customHeight="1">
      <c r="A14" s="81">
        <f t="shared" si="0"/>
        <v>8</v>
      </c>
      <c r="B14" s="76"/>
      <c r="C14" s="81" t="s">
        <v>11</v>
      </c>
      <c r="D14" s="1" t="s">
        <v>13</v>
      </c>
      <c r="E14" s="1">
        <v>4000</v>
      </c>
      <c r="F14" s="1">
        <v>30427</v>
      </c>
      <c r="G14" s="1">
        <v>26427</v>
      </c>
      <c r="H14" s="1" t="s">
        <v>47</v>
      </c>
      <c r="I14" s="1" t="s">
        <v>45</v>
      </c>
    </row>
    <row r="15" spans="1:9" ht="25.5" customHeight="1">
      <c r="A15" s="82"/>
      <c r="B15" s="77"/>
      <c r="C15" s="82"/>
      <c r="D15" s="1" t="s">
        <v>51</v>
      </c>
      <c r="E15" s="1">
        <v>6</v>
      </c>
      <c r="F15" s="1">
        <v>6</v>
      </c>
      <c r="G15" s="1">
        <v>0</v>
      </c>
      <c r="H15" s="1" t="s">
        <v>47</v>
      </c>
      <c r="I15" s="1"/>
    </row>
    <row r="16" spans="1:9" ht="49.5" customHeight="1">
      <c r="A16" s="1">
        <f>A14+1</f>
        <v>9</v>
      </c>
      <c r="B16" s="5"/>
      <c r="C16" s="1" t="s">
        <v>23</v>
      </c>
      <c r="D16" s="1" t="s">
        <v>18</v>
      </c>
      <c r="E16" s="1">
        <v>3154</v>
      </c>
      <c r="F16" s="1">
        <v>1470</v>
      </c>
      <c r="G16" s="1">
        <v>-1684</v>
      </c>
      <c r="H16" s="1" t="s">
        <v>47</v>
      </c>
      <c r="I16" s="1" t="s">
        <v>74</v>
      </c>
    </row>
    <row r="17" spans="1:9" ht="27" customHeight="1">
      <c r="A17" s="1">
        <f t="shared" si="0"/>
        <v>10</v>
      </c>
      <c r="B17" s="5"/>
      <c r="C17" s="1" t="s">
        <v>24</v>
      </c>
      <c r="D17" s="1" t="s">
        <v>18</v>
      </c>
      <c r="E17" s="1">
        <v>1000</v>
      </c>
      <c r="F17" s="1">
        <v>1000</v>
      </c>
      <c r="G17" s="1">
        <v>0</v>
      </c>
      <c r="H17" s="1" t="s">
        <v>47</v>
      </c>
      <c r="I17" s="1"/>
    </row>
    <row r="18" spans="1:9" ht="42" customHeight="1">
      <c r="A18" s="1">
        <f t="shared" si="0"/>
        <v>11</v>
      </c>
      <c r="B18" s="5"/>
      <c r="C18" s="1" t="s">
        <v>25</v>
      </c>
      <c r="D18" s="1" t="s">
        <v>26</v>
      </c>
      <c r="E18" s="1">
        <v>2725</v>
      </c>
      <c r="F18" s="1">
        <v>2725</v>
      </c>
      <c r="G18" s="1">
        <v>0</v>
      </c>
      <c r="H18" s="1" t="s">
        <v>47</v>
      </c>
      <c r="I18" s="1" t="s">
        <v>75</v>
      </c>
    </row>
    <row r="19" spans="1:9" ht="60.75" customHeight="1">
      <c r="A19" s="1">
        <f t="shared" si="0"/>
        <v>12</v>
      </c>
      <c r="B19" s="5"/>
      <c r="C19" s="1" t="s">
        <v>50</v>
      </c>
      <c r="D19" s="11" t="s">
        <v>190</v>
      </c>
      <c r="E19" s="12">
        <v>11000</v>
      </c>
      <c r="F19" s="12">
        <v>11000</v>
      </c>
      <c r="G19" s="1">
        <v>0</v>
      </c>
      <c r="H19" s="1" t="s">
        <v>47</v>
      </c>
      <c r="I19" s="1" t="s">
        <v>76</v>
      </c>
    </row>
    <row r="20" spans="1:9" ht="28.5" customHeight="1">
      <c r="A20" s="1">
        <f t="shared" si="0"/>
        <v>13</v>
      </c>
      <c r="B20" s="5"/>
      <c r="C20" s="1" t="s">
        <v>12</v>
      </c>
      <c r="D20" s="1" t="s">
        <v>49</v>
      </c>
      <c r="E20" s="1">
        <v>4000</v>
      </c>
      <c r="F20" s="1">
        <v>3500</v>
      </c>
      <c r="G20" s="1">
        <v>-500</v>
      </c>
      <c r="H20" s="1" t="s">
        <v>47</v>
      </c>
      <c r="I20" s="1" t="s">
        <v>45</v>
      </c>
    </row>
    <row r="21" spans="1:9" ht="26.25" customHeight="1">
      <c r="A21" s="1">
        <f t="shared" si="0"/>
        <v>14</v>
      </c>
      <c r="B21" s="5"/>
      <c r="C21" s="1" t="s">
        <v>19</v>
      </c>
      <c r="D21" s="1" t="s">
        <v>18</v>
      </c>
      <c r="E21" s="1">
        <v>500</v>
      </c>
      <c r="F21" s="1">
        <v>1000</v>
      </c>
      <c r="G21" s="1">
        <v>500</v>
      </c>
      <c r="H21" s="1" t="s">
        <v>47</v>
      </c>
      <c r="I21" s="1"/>
    </row>
    <row r="22" spans="1:9" ht="56.25" customHeight="1">
      <c r="A22" s="1">
        <f t="shared" si="0"/>
        <v>15</v>
      </c>
      <c r="B22" s="5"/>
      <c r="C22" s="1" t="s">
        <v>39</v>
      </c>
      <c r="D22" s="1" t="s">
        <v>18</v>
      </c>
      <c r="E22" s="1">
        <v>4030</v>
      </c>
      <c r="F22" s="1">
        <v>4030</v>
      </c>
      <c r="G22" s="1">
        <v>0</v>
      </c>
      <c r="H22" s="1" t="s">
        <v>47</v>
      </c>
      <c r="I22" s="10" t="s">
        <v>77</v>
      </c>
    </row>
    <row r="23" spans="1:9" ht="27.75" customHeight="1">
      <c r="A23" s="1">
        <f t="shared" si="0"/>
        <v>16</v>
      </c>
      <c r="B23" s="5"/>
      <c r="C23" s="1" t="s">
        <v>35</v>
      </c>
      <c r="D23" s="1" t="s">
        <v>18</v>
      </c>
      <c r="E23" s="1">
        <v>1000</v>
      </c>
      <c r="F23" s="1">
        <v>1242</v>
      </c>
      <c r="G23" s="1">
        <v>242</v>
      </c>
      <c r="H23" s="1" t="s">
        <v>47</v>
      </c>
      <c r="I23" s="1"/>
    </row>
    <row r="24" spans="1:9" ht="40.5" customHeight="1">
      <c r="A24" s="1">
        <f t="shared" si="0"/>
        <v>17</v>
      </c>
      <c r="B24" s="5"/>
      <c r="C24" s="1" t="s">
        <v>42</v>
      </c>
      <c r="D24" s="1" t="s">
        <v>18</v>
      </c>
      <c r="E24" s="1">
        <v>2584</v>
      </c>
      <c r="F24" s="1">
        <v>2584</v>
      </c>
      <c r="G24" s="1">
        <v>0</v>
      </c>
      <c r="H24" s="1" t="s">
        <v>47</v>
      </c>
      <c r="I24" s="10" t="s">
        <v>78</v>
      </c>
    </row>
    <row r="25" spans="1:9" ht="42.75" customHeight="1">
      <c r="A25" s="1">
        <f t="shared" si="0"/>
        <v>18</v>
      </c>
      <c r="B25" s="5"/>
      <c r="C25" s="1" t="s">
        <v>21</v>
      </c>
      <c r="D25" s="1" t="s">
        <v>40</v>
      </c>
      <c r="E25" s="1">
        <v>1000</v>
      </c>
      <c r="F25" s="1">
        <v>830</v>
      </c>
      <c r="G25" s="1">
        <v>-170</v>
      </c>
      <c r="H25" s="1" t="s">
        <v>47</v>
      </c>
      <c r="I25" s="1"/>
    </row>
    <row r="26" spans="1:9" ht="33" customHeight="1">
      <c r="A26" s="1">
        <f t="shared" si="0"/>
        <v>19</v>
      </c>
      <c r="B26" s="5"/>
      <c r="C26" s="1" t="s">
        <v>22</v>
      </c>
      <c r="D26" s="1" t="s">
        <v>18</v>
      </c>
      <c r="E26" s="1">
        <v>400</v>
      </c>
      <c r="F26" s="1">
        <v>400</v>
      </c>
      <c r="G26" s="1">
        <v>0</v>
      </c>
      <c r="H26" s="1" t="s">
        <v>47</v>
      </c>
      <c r="I26" s="1"/>
    </row>
    <row r="27" spans="1:9" ht="43.5" customHeight="1">
      <c r="A27" s="1">
        <f t="shared" si="0"/>
        <v>20</v>
      </c>
      <c r="B27" s="5"/>
      <c r="C27" s="1" t="s">
        <v>43</v>
      </c>
      <c r="D27" s="1" t="s">
        <v>18</v>
      </c>
      <c r="E27" s="1">
        <v>1979</v>
      </c>
      <c r="F27" s="1">
        <v>2005</v>
      </c>
      <c r="G27" s="1">
        <v>26</v>
      </c>
      <c r="H27" s="1" t="s">
        <v>47</v>
      </c>
      <c r="I27" s="10" t="s">
        <v>79</v>
      </c>
    </row>
    <row r="28" spans="1:9" ht="30.75" customHeight="1">
      <c r="A28" s="1">
        <f t="shared" si="0"/>
        <v>21</v>
      </c>
      <c r="B28" s="5"/>
      <c r="C28" s="1" t="s">
        <v>20</v>
      </c>
      <c r="D28" s="1" t="s">
        <v>18</v>
      </c>
      <c r="E28" s="1">
        <v>2600</v>
      </c>
      <c r="F28" s="1">
        <v>2600</v>
      </c>
      <c r="G28" s="1">
        <v>0</v>
      </c>
      <c r="H28" s="1" t="s">
        <v>47</v>
      </c>
      <c r="I28" s="9"/>
    </row>
    <row r="29" spans="1:9" ht="51.75" customHeight="1">
      <c r="A29" s="1">
        <f t="shared" si="0"/>
        <v>22</v>
      </c>
      <c r="B29" s="5"/>
      <c r="C29" s="1" t="s">
        <v>27</v>
      </c>
      <c r="D29" s="1" t="s">
        <v>28</v>
      </c>
      <c r="E29" s="1">
        <v>1000</v>
      </c>
      <c r="F29" s="1">
        <v>1000</v>
      </c>
      <c r="G29" s="1">
        <v>0</v>
      </c>
      <c r="H29" s="1" t="s">
        <v>47</v>
      </c>
      <c r="I29" s="1"/>
    </row>
    <row r="30" spans="1:9" ht="27" customHeight="1">
      <c r="A30" s="81">
        <f t="shared" si="0"/>
        <v>23</v>
      </c>
      <c r="B30" s="76"/>
      <c r="C30" s="81" t="s">
        <v>32</v>
      </c>
      <c r="D30" s="1" t="s">
        <v>13</v>
      </c>
      <c r="E30" s="1">
        <v>10970</v>
      </c>
      <c r="F30" s="1">
        <v>14663</v>
      </c>
      <c r="G30" s="1">
        <f>F30-E30</f>
        <v>3693</v>
      </c>
      <c r="H30" s="13" t="s">
        <v>47</v>
      </c>
      <c r="I30" s="13" t="s">
        <v>71</v>
      </c>
    </row>
    <row r="31" spans="1:9" ht="27" customHeight="1">
      <c r="A31" s="82"/>
      <c r="B31" s="77"/>
      <c r="C31" s="82"/>
      <c r="D31" s="1" t="s">
        <v>51</v>
      </c>
      <c r="E31" s="1">
        <v>30</v>
      </c>
      <c r="F31" s="1">
        <v>99</v>
      </c>
      <c r="G31" s="1">
        <v>69</v>
      </c>
      <c r="H31" s="13"/>
      <c r="I31" s="13"/>
    </row>
    <row r="32" spans="1:9" ht="54.75" customHeight="1">
      <c r="A32" s="1">
        <f>A30+1</f>
        <v>24</v>
      </c>
      <c r="B32" s="5"/>
      <c r="C32" s="1" t="s">
        <v>173</v>
      </c>
      <c r="D32" s="1" t="s">
        <v>29</v>
      </c>
      <c r="E32" s="1">
        <v>2500</v>
      </c>
      <c r="F32" s="1">
        <v>2500</v>
      </c>
      <c r="G32" s="1">
        <v>0</v>
      </c>
      <c r="H32" s="1" t="s">
        <v>47</v>
      </c>
      <c r="I32" s="1"/>
    </row>
    <row r="33" spans="1:9" ht="28.5" customHeight="1">
      <c r="A33" s="1">
        <f t="shared" si="0"/>
        <v>25</v>
      </c>
      <c r="B33" s="5"/>
      <c r="C33" s="1" t="s">
        <v>30</v>
      </c>
      <c r="D33" s="1" t="s">
        <v>18</v>
      </c>
      <c r="E33" s="1">
        <v>500</v>
      </c>
      <c r="F33" s="1">
        <v>566</v>
      </c>
      <c r="G33" s="1">
        <v>66</v>
      </c>
      <c r="H33" s="1" t="s">
        <v>47</v>
      </c>
      <c r="I33" s="1"/>
    </row>
    <row r="34" spans="1:9" ht="43.5" customHeight="1">
      <c r="A34" s="1">
        <f t="shared" si="0"/>
        <v>26</v>
      </c>
      <c r="B34" s="5"/>
      <c r="C34" s="1" t="s">
        <v>34</v>
      </c>
      <c r="D34" s="1" t="s">
        <v>18</v>
      </c>
      <c r="E34" s="1">
        <v>2308</v>
      </c>
      <c r="F34" s="1">
        <v>2308</v>
      </c>
      <c r="G34" s="1">
        <v>0</v>
      </c>
      <c r="H34" s="1" t="s">
        <v>47</v>
      </c>
      <c r="I34" s="10"/>
    </row>
    <row r="35" spans="1:9" ht="26.25" customHeight="1">
      <c r="A35" s="1">
        <f t="shared" si="0"/>
        <v>27</v>
      </c>
      <c r="B35" s="5"/>
      <c r="C35" s="1" t="s">
        <v>41</v>
      </c>
      <c r="D35" s="1" t="s">
        <v>18</v>
      </c>
      <c r="E35" s="1">
        <v>2000</v>
      </c>
      <c r="F35" s="1">
        <v>2000</v>
      </c>
      <c r="G35" s="1">
        <v>0</v>
      </c>
      <c r="H35" s="1" t="s">
        <v>47</v>
      </c>
      <c r="I35" s="1"/>
    </row>
    <row r="36" spans="1:9" ht="52.5" customHeight="1">
      <c r="A36" s="1">
        <f t="shared" si="0"/>
        <v>28</v>
      </c>
      <c r="B36" s="5"/>
      <c r="C36" s="1" t="s">
        <v>17</v>
      </c>
      <c r="D36" s="1" t="s">
        <v>18</v>
      </c>
      <c r="E36" s="1">
        <v>2300</v>
      </c>
      <c r="F36" s="1">
        <v>2300</v>
      </c>
      <c r="G36" s="1">
        <v>0</v>
      </c>
      <c r="H36" s="1" t="s">
        <v>47</v>
      </c>
      <c r="I36" s="1"/>
    </row>
    <row r="37" spans="1:9" ht="29.25" customHeight="1">
      <c r="A37" s="1">
        <f t="shared" si="0"/>
        <v>29</v>
      </c>
      <c r="B37" s="5"/>
      <c r="C37" s="1" t="s">
        <v>36</v>
      </c>
      <c r="D37" s="1" t="s">
        <v>38</v>
      </c>
      <c r="E37" s="1">
        <v>200</v>
      </c>
      <c r="F37" s="1">
        <v>0</v>
      </c>
      <c r="G37" s="1">
        <v>-200</v>
      </c>
      <c r="H37" s="1" t="s">
        <v>47</v>
      </c>
      <c r="I37" s="1"/>
    </row>
    <row r="38" spans="1:9" ht="32.25" customHeight="1">
      <c r="A38" s="1">
        <f t="shared" si="0"/>
        <v>30</v>
      </c>
      <c r="B38" s="5"/>
      <c r="C38" s="1" t="s">
        <v>33</v>
      </c>
      <c r="D38" s="1" t="s">
        <v>18</v>
      </c>
      <c r="E38" s="1">
        <v>2000</v>
      </c>
      <c r="F38" s="1">
        <v>2200</v>
      </c>
      <c r="G38" s="1">
        <v>200</v>
      </c>
      <c r="H38" s="1" t="s">
        <v>47</v>
      </c>
      <c r="I38" s="1"/>
    </row>
    <row r="39" spans="1:9" ht="27.75" customHeight="1">
      <c r="A39" s="81">
        <f t="shared" si="0"/>
        <v>31</v>
      </c>
      <c r="B39" s="76"/>
      <c r="C39" s="81" t="s">
        <v>10</v>
      </c>
      <c r="D39" s="1" t="s">
        <v>13</v>
      </c>
      <c r="E39" s="1">
        <v>500</v>
      </c>
      <c r="F39" s="1">
        <v>363</v>
      </c>
      <c r="G39" s="1">
        <v>-137</v>
      </c>
      <c r="H39" s="81" t="s">
        <v>47</v>
      </c>
      <c r="I39" s="1"/>
    </row>
    <row r="40" spans="1:9" ht="46.5" customHeight="1">
      <c r="A40" s="82"/>
      <c r="B40" s="77"/>
      <c r="C40" s="82"/>
      <c r="D40" s="1" t="s">
        <v>194</v>
      </c>
      <c r="E40" s="1">
        <v>500</v>
      </c>
      <c r="F40" s="1">
        <v>637</v>
      </c>
      <c r="G40" s="1">
        <v>137</v>
      </c>
      <c r="H40" s="82"/>
      <c r="I40" s="1"/>
    </row>
    <row r="41" spans="1:9" ht="41.25" customHeight="1">
      <c r="A41" s="1">
        <f>A39+1</f>
        <v>32</v>
      </c>
      <c r="B41" s="5"/>
      <c r="C41" s="1" t="s">
        <v>31</v>
      </c>
      <c r="D41" s="1" t="s">
        <v>18</v>
      </c>
      <c r="E41" s="1">
        <v>1000</v>
      </c>
      <c r="F41" s="1">
        <v>961</v>
      </c>
      <c r="G41" s="1">
        <v>-39</v>
      </c>
      <c r="H41" s="1" t="s">
        <v>47</v>
      </c>
      <c r="I41" s="1"/>
    </row>
    <row r="42" spans="1:9" ht="54.75" customHeight="1">
      <c r="A42" s="81">
        <f t="shared" si="0"/>
        <v>33</v>
      </c>
      <c r="B42" s="5"/>
      <c r="C42" s="81" t="s">
        <v>44</v>
      </c>
      <c r="D42" s="1" t="s">
        <v>51</v>
      </c>
      <c r="E42" s="1">
        <v>5</v>
      </c>
      <c r="F42" s="1">
        <v>505</v>
      </c>
      <c r="G42" s="1">
        <v>500</v>
      </c>
      <c r="H42" s="1" t="s">
        <v>47</v>
      </c>
      <c r="I42" s="10" t="s">
        <v>81</v>
      </c>
    </row>
    <row r="43" spans="1:9" ht="23.25" customHeight="1">
      <c r="A43" s="82"/>
      <c r="B43" s="5"/>
      <c r="C43" s="82"/>
      <c r="D43" s="1" t="s">
        <v>18</v>
      </c>
      <c r="E43" s="1">
        <v>3755</v>
      </c>
      <c r="F43" s="1">
        <v>5415</v>
      </c>
      <c r="G43" s="1">
        <v>1660</v>
      </c>
      <c r="H43" s="1" t="s">
        <v>47</v>
      </c>
      <c r="I43" s="10"/>
    </row>
    <row r="44" spans="1:9" ht="28.5" customHeight="1">
      <c r="A44" s="1">
        <f>A42+1</f>
        <v>34</v>
      </c>
      <c r="B44" s="5"/>
      <c r="C44" s="1" t="s">
        <v>14</v>
      </c>
      <c r="D44" s="1" t="s">
        <v>13</v>
      </c>
      <c r="E44" s="1">
        <v>1000</v>
      </c>
      <c r="F44" s="1">
        <v>1000</v>
      </c>
      <c r="G44" s="1">
        <v>0</v>
      </c>
      <c r="H44" s="1" t="s">
        <v>47</v>
      </c>
      <c r="I44" s="1"/>
    </row>
    <row r="45" spans="1:9" ht="41.25" customHeight="1">
      <c r="A45" s="1">
        <f aca="true" t="shared" si="1" ref="A45:A62">A44+1</f>
        <v>35</v>
      </c>
      <c r="B45" s="5"/>
      <c r="C45" s="1" t="s">
        <v>70</v>
      </c>
      <c r="D45" s="1" t="s">
        <v>53</v>
      </c>
      <c r="E45" s="1">
        <v>14</v>
      </c>
      <c r="F45" s="1">
        <v>14</v>
      </c>
      <c r="G45" s="1">
        <v>0</v>
      </c>
      <c r="H45" s="1" t="s">
        <v>47</v>
      </c>
      <c r="I45" s="1"/>
    </row>
    <row r="46" spans="1:9" ht="41.25" customHeight="1">
      <c r="A46" s="1">
        <f t="shared" si="1"/>
        <v>36</v>
      </c>
      <c r="B46" s="5"/>
      <c r="C46" s="1" t="s">
        <v>52</v>
      </c>
      <c r="D46" s="1" t="s">
        <v>53</v>
      </c>
      <c r="E46" s="1">
        <v>20</v>
      </c>
      <c r="F46" s="1">
        <v>20</v>
      </c>
      <c r="G46" s="1">
        <v>0</v>
      </c>
      <c r="H46" s="1" t="s">
        <v>47</v>
      </c>
      <c r="I46" s="10" t="s">
        <v>82</v>
      </c>
    </row>
    <row r="47" spans="1:9" ht="51" customHeight="1">
      <c r="A47" s="1">
        <f t="shared" si="1"/>
        <v>37</v>
      </c>
      <c r="B47" s="5"/>
      <c r="C47" s="1" t="s">
        <v>54</v>
      </c>
      <c r="D47" s="1" t="s">
        <v>53</v>
      </c>
      <c r="E47" s="1">
        <v>26</v>
      </c>
      <c r="F47" s="1">
        <v>26</v>
      </c>
      <c r="G47" s="1">
        <v>0</v>
      </c>
      <c r="H47" s="1" t="s">
        <v>47</v>
      </c>
      <c r="I47" s="1"/>
    </row>
    <row r="48" spans="1:9" ht="78.75" customHeight="1">
      <c r="A48" s="1">
        <f t="shared" si="1"/>
        <v>38</v>
      </c>
      <c r="B48" s="5"/>
      <c r="C48" s="1" t="s">
        <v>93</v>
      </c>
      <c r="D48" s="1" t="s">
        <v>92</v>
      </c>
      <c r="E48" s="1">
        <v>14</v>
      </c>
      <c r="F48" s="1">
        <v>14</v>
      </c>
      <c r="G48" s="1">
        <v>0</v>
      </c>
      <c r="H48" s="1" t="s">
        <v>47</v>
      </c>
      <c r="I48" s="1"/>
    </row>
    <row r="49" spans="1:9" ht="78.75" customHeight="1">
      <c r="A49" s="1">
        <f t="shared" si="1"/>
        <v>39</v>
      </c>
      <c r="B49" s="5"/>
      <c r="C49" s="1" t="s">
        <v>94</v>
      </c>
      <c r="D49" s="1" t="s">
        <v>92</v>
      </c>
      <c r="E49" s="1">
        <v>40</v>
      </c>
      <c r="F49" s="1">
        <v>40</v>
      </c>
      <c r="G49" s="1">
        <v>0</v>
      </c>
      <c r="H49" s="1" t="s">
        <v>47</v>
      </c>
      <c r="I49" s="1"/>
    </row>
    <row r="50" spans="1:9" ht="56.25" customHeight="1">
      <c r="A50" s="1">
        <f t="shared" si="1"/>
        <v>40</v>
      </c>
      <c r="B50" s="5"/>
      <c r="C50" s="1" t="s">
        <v>69</v>
      </c>
      <c r="D50" s="1" t="s">
        <v>53</v>
      </c>
      <c r="E50" s="1">
        <v>15</v>
      </c>
      <c r="F50" s="1">
        <v>15</v>
      </c>
      <c r="G50" s="1">
        <v>0</v>
      </c>
      <c r="H50" s="1" t="s">
        <v>47</v>
      </c>
      <c r="I50" s="1"/>
    </row>
    <row r="51" spans="1:9" ht="58.5" customHeight="1">
      <c r="A51" s="1">
        <f t="shared" si="1"/>
        <v>41</v>
      </c>
      <c r="B51" s="5"/>
      <c r="C51" s="1" t="s">
        <v>55</v>
      </c>
      <c r="D51" s="1" t="s">
        <v>18</v>
      </c>
      <c r="E51" s="1">
        <v>729</v>
      </c>
      <c r="F51" s="1">
        <v>729</v>
      </c>
      <c r="G51" s="1">
        <v>0</v>
      </c>
      <c r="H51" s="1" t="s">
        <v>47</v>
      </c>
      <c r="I51" s="10" t="s">
        <v>83</v>
      </c>
    </row>
    <row r="52" spans="1:9" ht="39.75" customHeight="1">
      <c r="A52" s="1">
        <f t="shared" si="1"/>
        <v>42</v>
      </c>
      <c r="B52" s="5"/>
      <c r="C52" s="1" t="s">
        <v>56</v>
      </c>
      <c r="D52" s="1" t="s">
        <v>18</v>
      </c>
      <c r="E52" s="1">
        <v>1190</v>
      </c>
      <c r="F52" s="1">
        <v>1190</v>
      </c>
      <c r="G52" s="1">
        <v>0</v>
      </c>
      <c r="H52" s="1" t="s">
        <v>47</v>
      </c>
      <c r="I52" s="10" t="s">
        <v>84</v>
      </c>
    </row>
    <row r="53" spans="1:9" ht="56.25" customHeight="1">
      <c r="A53" s="1">
        <f t="shared" si="1"/>
        <v>43</v>
      </c>
      <c r="B53" s="5"/>
      <c r="C53" s="1" t="s">
        <v>57</v>
      </c>
      <c r="D53" s="1" t="s">
        <v>58</v>
      </c>
      <c r="E53" s="1">
        <v>3500</v>
      </c>
      <c r="F53" s="1">
        <v>3500</v>
      </c>
      <c r="G53" s="1">
        <v>0</v>
      </c>
      <c r="H53" s="1" t="s">
        <v>47</v>
      </c>
      <c r="I53" s="1" t="s">
        <v>72</v>
      </c>
    </row>
    <row r="54" spans="1:9" ht="43.5" customHeight="1">
      <c r="A54" s="1">
        <f t="shared" si="1"/>
        <v>44</v>
      </c>
      <c r="B54" s="5"/>
      <c r="C54" s="1" t="s">
        <v>60</v>
      </c>
      <c r="D54" s="1" t="s">
        <v>61</v>
      </c>
      <c r="E54" s="1">
        <v>400</v>
      </c>
      <c r="F54" s="1">
        <v>400</v>
      </c>
      <c r="G54" s="1">
        <v>0</v>
      </c>
      <c r="H54" s="1" t="s">
        <v>47</v>
      </c>
      <c r="I54" s="1" t="s">
        <v>96</v>
      </c>
    </row>
    <row r="55" spans="1:9" ht="35.25" customHeight="1">
      <c r="A55" s="1">
        <f t="shared" si="1"/>
        <v>45</v>
      </c>
      <c r="B55" s="5"/>
      <c r="C55" s="1" t="s">
        <v>62</v>
      </c>
      <c r="D55" s="1" t="s">
        <v>18</v>
      </c>
      <c r="E55" s="1">
        <v>350</v>
      </c>
      <c r="F55" s="1">
        <v>350</v>
      </c>
      <c r="G55" s="1">
        <v>0</v>
      </c>
      <c r="H55" s="1" t="s">
        <v>47</v>
      </c>
      <c r="I55" s="1" t="s">
        <v>97</v>
      </c>
    </row>
    <row r="56" spans="1:9" ht="42.75" customHeight="1">
      <c r="A56" s="1">
        <f t="shared" si="1"/>
        <v>46</v>
      </c>
      <c r="B56" s="5"/>
      <c r="C56" s="1" t="s">
        <v>63</v>
      </c>
      <c r="D56" s="1" t="s">
        <v>18</v>
      </c>
      <c r="E56" s="1">
        <v>500</v>
      </c>
      <c r="F56" s="1">
        <v>500</v>
      </c>
      <c r="G56" s="1">
        <v>0</v>
      </c>
      <c r="H56" s="1" t="s">
        <v>47</v>
      </c>
      <c r="I56" s="1" t="s">
        <v>85</v>
      </c>
    </row>
    <row r="57" spans="1:9" ht="43.5" customHeight="1">
      <c r="A57" s="1">
        <f t="shared" si="1"/>
        <v>47</v>
      </c>
      <c r="B57" s="5"/>
      <c r="C57" s="1" t="s">
        <v>64</v>
      </c>
      <c r="D57" s="1" t="s">
        <v>18</v>
      </c>
      <c r="E57" s="1">
        <v>765</v>
      </c>
      <c r="F57" s="1">
        <v>765</v>
      </c>
      <c r="G57" s="1">
        <v>0</v>
      </c>
      <c r="H57" s="1" t="s">
        <v>47</v>
      </c>
      <c r="I57" s="1" t="s">
        <v>86</v>
      </c>
    </row>
    <row r="58" spans="1:9" ht="43.5" customHeight="1">
      <c r="A58" s="1">
        <f t="shared" si="1"/>
        <v>48</v>
      </c>
      <c r="B58" s="5"/>
      <c r="C58" s="1" t="s">
        <v>65</v>
      </c>
      <c r="D58" s="1" t="s">
        <v>18</v>
      </c>
      <c r="E58" s="1">
        <v>545</v>
      </c>
      <c r="F58" s="1">
        <v>545</v>
      </c>
      <c r="G58" s="1">
        <v>0</v>
      </c>
      <c r="H58" s="1" t="s">
        <v>47</v>
      </c>
      <c r="I58" s="1" t="s">
        <v>87</v>
      </c>
    </row>
    <row r="59" spans="1:9" ht="43.5" customHeight="1">
      <c r="A59" s="1">
        <f t="shared" si="1"/>
        <v>49</v>
      </c>
      <c r="B59" s="5"/>
      <c r="C59" s="1" t="s">
        <v>66</v>
      </c>
      <c r="D59" s="1" t="s">
        <v>18</v>
      </c>
      <c r="E59" s="1">
        <v>500</v>
      </c>
      <c r="F59" s="1">
        <v>305</v>
      </c>
      <c r="G59" s="1">
        <v>-195</v>
      </c>
      <c r="H59" s="1" t="s">
        <v>47</v>
      </c>
      <c r="I59" s="1" t="s">
        <v>88</v>
      </c>
    </row>
    <row r="60" spans="1:9" ht="39.75" customHeight="1">
      <c r="A60" s="1">
        <f t="shared" si="1"/>
        <v>50</v>
      </c>
      <c r="B60" s="5"/>
      <c r="C60" s="1" t="s">
        <v>67</v>
      </c>
      <c r="D60" s="1" t="s">
        <v>18</v>
      </c>
      <c r="E60" s="1">
        <v>1058</v>
      </c>
      <c r="F60" s="1">
        <v>1035</v>
      </c>
      <c r="G60" s="1">
        <v>-23</v>
      </c>
      <c r="H60" s="1" t="s">
        <v>47</v>
      </c>
      <c r="I60" s="1" t="s">
        <v>89</v>
      </c>
    </row>
    <row r="61" spans="1:9" ht="38.25" customHeight="1">
      <c r="A61" s="1">
        <f t="shared" si="1"/>
        <v>51</v>
      </c>
      <c r="B61" s="5"/>
      <c r="C61" s="1" t="s">
        <v>68</v>
      </c>
      <c r="D61" s="1" t="s">
        <v>18</v>
      </c>
      <c r="E61" s="1">
        <v>700</v>
      </c>
      <c r="F61" s="1">
        <v>408</v>
      </c>
      <c r="G61" s="1">
        <v>-292</v>
      </c>
      <c r="H61" s="1" t="s">
        <v>47</v>
      </c>
      <c r="I61" s="1" t="s">
        <v>90</v>
      </c>
    </row>
    <row r="62" spans="1:9" ht="66.75" customHeight="1">
      <c r="A62" s="1">
        <f t="shared" si="1"/>
        <v>52</v>
      </c>
      <c r="B62" s="5"/>
      <c r="C62" s="1" t="s">
        <v>91</v>
      </c>
      <c r="D62" s="1" t="s">
        <v>51</v>
      </c>
      <c r="E62" s="1">
        <v>400</v>
      </c>
      <c r="F62" s="1">
        <v>400</v>
      </c>
      <c r="G62" s="1">
        <v>0</v>
      </c>
      <c r="H62" s="1" t="s">
        <v>47</v>
      </c>
      <c r="I62" s="1"/>
    </row>
    <row r="63" spans="1:9" ht="20.25" customHeight="1">
      <c r="A63" s="1"/>
      <c r="B63" s="5"/>
      <c r="C63" s="1" t="s">
        <v>15</v>
      </c>
      <c r="D63" s="1"/>
      <c r="E63" s="6">
        <f>SUM(E5:E62)</f>
        <v>104242</v>
      </c>
      <c r="F63" s="6">
        <f>SUM(F5:F62)</f>
        <v>181821</v>
      </c>
      <c r="G63" s="6">
        <f>SUM(G5:G62)</f>
        <v>77579</v>
      </c>
      <c r="H63" s="7"/>
      <c r="I63" s="1"/>
    </row>
    <row r="65" spans="1:9" ht="12.75">
      <c r="A65" s="56"/>
      <c r="B65" s="56"/>
      <c r="C65" s="56"/>
      <c r="D65" s="56"/>
      <c r="E65" s="56"/>
      <c r="F65" s="56"/>
      <c r="G65" s="56"/>
      <c r="H65" s="56"/>
      <c r="I65" s="56"/>
    </row>
    <row r="66" spans="5:9" ht="12.75">
      <c r="E66" s="56"/>
      <c r="F66" s="56"/>
      <c r="G66" s="56"/>
      <c r="H66" s="56"/>
      <c r="I66" s="56"/>
    </row>
    <row r="67" spans="2:8" ht="25.5">
      <c r="B67" s="55"/>
      <c r="C67" s="55"/>
      <c r="D67" s="55"/>
      <c r="E67" s="55"/>
      <c r="F67" s="55"/>
      <c r="G67" s="55"/>
      <c r="H67" s="55"/>
    </row>
  </sheetData>
  <sheetProtection/>
  <mergeCells count="22">
    <mergeCell ref="A9:A10"/>
    <mergeCell ref="C42:C43"/>
    <mergeCell ref="C39:C40"/>
    <mergeCell ref="B39:B40"/>
    <mergeCell ref="A39:A40"/>
    <mergeCell ref="A42:A43"/>
    <mergeCell ref="C9:C10"/>
    <mergeCell ref="H39:H40"/>
    <mergeCell ref="A14:A15"/>
    <mergeCell ref="C30:C31"/>
    <mergeCell ref="B30:B31"/>
    <mergeCell ref="A30:A31"/>
    <mergeCell ref="B67:H67"/>
    <mergeCell ref="E66:I66"/>
    <mergeCell ref="A65:I65"/>
    <mergeCell ref="A2:I2"/>
    <mergeCell ref="B5:B6"/>
    <mergeCell ref="A5:A6"/>
    <mergeCell ref="C5:C6"/>
    <mergeCell ref="I5:I6"/>
    <mergeCell ref="C14:C15"/>
    <mergeCell ref="B14:B15"/>
  </mergeCells>
  <printOptions/>
  <pageMargins left="0.65" right="0.29" top="0.29" bottom="0.33" header="0.21" footer="0.15"/>
  <pageSetup horizontalDpi="600" verticalDpi="600" orientation="landscape" paperSize="9" scale="88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7" sqref="I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ЕСЗ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popova</cp:lastModifiedBy>
  <cp:lastPrinted>2008-08-07T13:58:47Z</cp:lastPrinted>
  <dcterms:created xsi:type="dcterms:W3CDTF">2007-01-15T13:00:35Z</dcterms:created>
  <dcterms:modified xsi:type="dcterms:W3CDTF">2008-08-07T14:04:51Z</dcterms:modified>
  <cp:category/>
  <cp:version/>
  <cp:contentType/>
  <cp:contentStatus/>
</cp:coreProperties>
</file>