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14385" yWindow="-15" windowWidth="14460" windowHeight="12960"/>
  </bookViews>
  <sheets>
    <sheet name="Заявка" sheetId="1" r:id="rId1"/>
    <sheet name="года-дист-группы" sheetId="5" r:id="rId2"/>
    <sheet name="Как заполнять" sheetId="4" r:id="rId3"/>
    <sheet name="для_секретаря" sheetId="6" r:id="rId4"/>
    <sheet name="справочник" sheetId="2" state="hidden" r:id="rId5"/>
  </sheets>
  <definedNames>
    <definedName name="группа">справочник!#REF!</definedName>
    <definedName name="_xlnm.Print_Area" localSheetId="0">Заявка!$A$1:$J$49</definedName>
    <definedName name="пол">справочник!$A$2:$A$4</definedName>
  </definedNames>
  <calcPr calcId="145621"/>
</workbook>
</file>

<file path=xl/calcChain.xml><?xml version="1.0" encoding="utf-8"?>
<calcChain xmlns="http://schemas.openxmlformats.org/spreadsheetml/2006/main">
  <c r="B7" i="6" l="1"/>
  <c r="C7" i="6"/>
  <c r="D7" i="6"/>
  <c r="E7" i="6"/>
  <c r="F7" i="6"/>
  <c r="G7" i="6"/>
  <c r="B8" i="6"/>
  <c r="C8" i="6"/>
  <c r="D8" i="6"/>
  <c r="E8" i="6"/>
  <c r="F8" i="6"/>
  <c r="G8" i="6"/>
  <c r="B9" i="6"/>
  <c r="C9" i="6"/>
  <c r="D9" i="6"/>
  <c r="E9" i="6"/>
  <c r="F9" i="6"/>
  <c r="G9" i="6"/>
  <c r="B10" i="6"/>
  <c r="C10" i="6"/>
  <c r="D10" i="6"/>
  <c r="E10" i="6"/>
  <c r="F10" i="6"/>
  <c r="G10" i="6"/>
  <c r="B11" i="6"/>
  <c r="C11" i="6"/>
  <c r="D11" i="6"/>
  <c r="E11" i="6"/>
  <c r="F11" i="6"/>
  <c r="G11" i="6"/>
  <c r="B12" i="6"/>
  <c r="C12" i="6"/>
  <c r="D12" i="6"/>
  <c r="E12" i="6"/>
  <c r="F12" i="6"/>
  <c r="G12" i="6"/>
  <c r="B13" i="6"/>
  <c r="C13" i="6"/>
  <c r="D13" i="6"/>
  <c r="E13" i="6"/>
  <c r="F13" i="6"/>
  <c r="G13" i="6"/>
  <c r="B14" i="6"/>
  <c r="C14" i="6"/>
  <c r="D14" i="6"/>
  <c r="E14" i="6"/>
  <c r="F14" i="6"/>
  <c r="G14" i="6"/>
  <c r="B15" i="6"/>
  <c r="C15" i="6"/>
  <c r="D15" i="6"/>
  <c r="E15" i="6"/>
  <c r="F15" i="6"/>
  <c r="G15" i="6"/>
  <c r="B16" i="6"/>
  <c r="C16" i="6"/>
  <c r="D16" i="6"/>
  <c r="E16" i="6"/>
  <c r="F16" i="6"/>
  <c r="G16" i="6"/>
  <c r="B17" i="6"/>
  <c r="C17" i="6"/>
  <c r="D17" i="6"/>
  <c r="E17" i="6"/>
  <c r="F17" i="6"/>
  <c r="G17" i="6"/>
  <c r="B18" i="6"/>
  <c r="C18" i="6"/>
  <c r="D18" i="6"/>
  <c r="E18" i="6"/>
  <c r="F18" i="6"/>
  <c r="G18" i="6"/>
  <c r="B19" i="6"/>
  <c r="C19" i="6"/>
  <c r="D19" i="6"/>
  <c r="E19" i="6"/>
  <c r="F19" i="6"/>
  <c r="G19" i="6"/>
  <c r="B20" i="6"/>
  <c r="C20" i="6"/>
  <c r="D20" i="6"/>
  <c r="E20" i="6"/>
  <c r="F20" i="6"/>
  <c r="G20" i="6"/>
  <c r="B21" i="6"/>
  <c r="C21" i="6"/>
  <c r="D21" i="6"/>
  <c r="E21" i="6"/>
  <c r="F21" i="6"/>
  <c r="G21" i="6"/>
  <c r="B22" i="6"/>
  <c r="C22" i="6"/>
  <c r="D22" i="6"/>
  <c r="E22" i="6"/>
  <c r="F22" i="6"/>
  <c r="G22" i="6"/>
  <c r="B23" i="6"/>
  <c r="C23" i="6"/>
  <c r="D23" i="6"/>
  <c r="E23" i="6"/>
  <c r="F23" i="6"/>
  <c r="G23" i="6"/>
  <c r="B24" i="6"/>
  <c r="C24" i="6"/>
  <c r="D24" i="6"/>
  <c r="E24" i="6"/>
  <c r="F24" i="6"/>
  <c r="G24" i="6"/>
  <c r="B25" i="6"/>
  <c r="C25" i="6"/>
  <c r="D25" i="6"/>
  <c r="E25" i="6"/>
  <c r="F25" i="6"/>
  <c r="G25" i="6"/>
  <c r="B26" i="6"/>
  <c r="C26" i="6"/>
  <c r="D26" i="6"/>
  <c r="E26" i="6"/>
  <c r="F26" i="6"/>
  <c r="G26" i="6"/>
  <c r="B27" i="6"/>
  <c r="C27" i="6"/>
  <c r="D27" i="6"/>
  <c r="E27" i="6"/>
  <c r="F27" i="6"/>
  <c r="G27" i="6"/>
  <c r="B28" i="6"/>
  <c r="C28" i="6"/>
  <c r="D28" i="6"/>
  <c r="E28" i="6"/>
  <c r="F28" i="6"/>
  <c r="G28" i="6"/>
  <c r="B29" i="6"/>
  <c r="C29" i="6"/>
  <c r="D29" i="6"/>
  <c r="E29" i="6"/>
  <c r="F29" i="6"/>
  <c r="G29" i="6"/>
  <c r="B30" i="6"/>
  <c r="C30" i="6"/>
  <c r="D30" i="6"/>
  <c r="E30" i="6"/>
  <c r="F30" i="6"/>
  <c r="G30" i="6"/>
  <c r="B31" i="6"/>
  <c r="C31" i="6"/>
  <c r="D31" i="6"/>
  <c r="E31" i="6"/>
  <c r="F31" i="6"/>
  <c r="G31" i="6"/>
  <c r="B32" i="6"/>
  <c r="C32" i="6"/>
  <c r="D32" i="6"/>
  <c r="E32" i="6"/>
  <c r="F32" i="6"/>
  <c r="G32" i="6"/>
  <c r="B33" i="6"/>
  <c r="C33" i="6"/>
  <c r="D33" i="6"/>
  <c r="E33" i="6"/>
  <c r="F33" i="6"/>
  <c r="G33" i="6"/>
  <c r="B34" i="6"/>
  <c r="C34" i="6"/>
  <c r="D34" i="6"/>
  <c r="E34" i="6"/>
  <c r="F34" i="6"/>
  <c r="G34" i="6"/>
  <c r="B35" i="6"/>
  <c r="C35" i="6"/>
  <c r="D35" i="6"/>
  <c r="E35" i="6"/>
  <c r="F35" i="6"/>
  <c r="G35" i="6"/>
  <c r="B36" i="6"/>
  <c r="C36" i="6"/>
  <c r="D36" i="6"/>
  <c r="E36" i="6"/>
  <c r="F36" i="6"/>
  <c r="G36" i="6"/>
  <c r="B37" i="6"/>
  <c r="C37" i="6"/>
  <c r="D37" i="6"/>
  <c r="E37" i="6"/>
  <c r="F37" i="6"/>
  <c r="G37" i="6"/>
  <c r="B38" i="6"/>
  <c r="C38" i="6"/>
  <c r="D38" i="6"/>
  <c r="E38" i="6"/>
  <c r="F38" i="6"/>
  <c r="G38" i="6"/>
  <c r="B39" i="6"/>
  <c r="C39" i="6"/>
  <c r="D39" i="6"/>
  <c r="E39" i="6"/>
  <c r="F39" i="6"/>
  <c r="G39" i="6"/>
  <c r="B40" i="6"/>
  <c r="C40" i="6"/>
  <c r="D40" i="6"/>
  <c r="E40" i="6"/>
  <c r="F40" i="6"/>
  <c r="G40" i="6"/>
  <c r="F4" i="6"/>
  <c r="F5" i="6"/>
  <c r="F6" i="6"/>
  <c r="F3" i="6"/>
  <c r="B4" i="6"/>
  <c r="C4" i="6"/>
  <c r="D4" i="6"/>
  <c r="E4" i="6"/>
  <c r="G4" i="6"/>
  <c r="B5" i="6"/>
  <c r="C5" i="6"/>
  <c r="D5" i="6"/>
  <c r="E5" i="6"/>
  <c r="G5" i="6"/>
  <c r="B6" i="6"/>
  <c r="C6" i="6"/>
  <c r="D6" i="6"/>
  <c r="E6" i="6"/>
  <c r="G6" i="6"/>
  <c r="G3" i="6"/>
  <c r="C3" i="6"/>
  <c r="D3" i="6"/>
  <c r="E3" i="6"/>
  <c r="B3" i="6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13" i="1"/>
</calcChain>
</file>

<file path=xl/comments1.xml><?xml version="1.0" encoding="utf-8"?>
<comments xmlns="http://schemas.openxmlformats.org/spreadsheetml/2006/main">
  <authors>
    <author>imy</author>
  </authors>
  <commentList>
    <comment ref="K1" authorId="0">
      <text>
        <r>
          <rPr>
            <sz val="8"/>
            <color indexed="81"/>
            <rFont val="Tahoma"/>
            <family val="2"/>
            <charset val="204"/>
          </rPr>
          <t>Эта кнопка для работы секретаря (копирование вашей заявки для импорта в общую базу). Нажав ее вы ничего не испортите, только поместите в буфер содержимое заявки.</t>
        </r>
      </text>
    </comment>
  </commentList>
</comments>
</file>

<file path=xl/sharedStrings.xml><?xml version="1.0" encoding="utf-8"?>
<sst xmlns="http://schemas.openxmlformats.org/spreadsheetml/2006/main" count="429" uniqueCount="83">
  <si>
    <t>№ п/п</t>
  </si>
  <si>
    <t>Имя</t>
  </si>
  <si>
    <t>Год рождения</t>
  </si>
  <si>
    <t>представитель</t>
  </si>
  <si>
    <t>Фамилия</t>
  </si>
  <si>
    <t>Примечания</t>
  </si>
  <si>
    <t>с представителями команд.</t>
  </si>
  <si>
    <t>Если есть общие примечания по заявке - внесите их в соответствующее поле</t>
  </si>
  <si>
    <t>3а</t>
  </si>
  <si>
    <t>3б</t>
  </si>
  <si>
    <t>3в</t>
  </si>
  <si>
    <t>3г</t>
  </si>
  <si>
    <t>3д</t>
  </si>
  <si>
    <t>Правила заполнения !!!</t>
  </si>
  <si>
    <t>год рождения</t>
  </si>
  <si>
    <t>пол</t>
  </si>
  <si>
    <t>заявка на участие от команды:</t>
  </si>
  <si>
    <t>контакт. телефон</t>
  </si>
  <si>
    <r>
      <t xml:space="preserve">Сначала заполните </t>
    </r>
    <r>
      <rPr>
        <b/>
        <sz val="12"/>
        <rFont val="Arial Cyr"/>
        <charset val="204"/>
      </rPr>
      <t>название команды, представителя и его контактные данные</t>
    </r>
  </si>
  <si>
    <r>
      <t>Примечания</t>
    </r>
    <r>
      <rPr>
        <sz val="12"/>
        <rFont val="Arial Cyr"/>
        <charset val="204"/>
      </rPr>
      <t xml:space="preserve"> - если есть примечания по данному участнику.</t>
    </r>
  </si>
  <si>
    <t>возраст</t>
  </si>
  <si>
    <t>Пол</t>
  </si>
  <si>
    <t>М</t>
  </si>
  <si>
    <t>Ж</t>
  </si>
  <si>
    <t>Группа по году и полу</t>
  </si>
  <si>
    <t>(например, он по каким-либо причинам хочет бежать не в своей возрастной группе)</t>
  </si>
  <si>
    <t>ivanov_mike@mail.ru</t>
  </si>
  <si>
    <t>3е</t>
  </si>
  <si>
    <r>
      <t>Элита</t>
    </r>
    <r>
      <rPr>
        <sz val="12"/>
        <rFont val="Arial Cyr"/>
        <charset val="204"/>
      </rPr>
      <t xml:space="preserve"> - если участник 1994г.р. и  старше хочет участвовать в категории "Элита" - поставьте "Э"</t>
    </r>
  </si>
  <si>
    <t>Лыжная гонка "Лыжня зовет"</t>
  </si>
  <si>
    <t>Ж40-49</t>
  </si>
  <si>
    <t>Вася</t>
  </si>
  <si>
    <t>Васин (пример)</t>
  </si>
  <si>
    <t>Николай</t>
  </si>
  <si>
    <t>Васина (пример)</t>
  </si>
  <si>
    <t>Варвара</t>
  </si>
  <si>
    <t>Дист [км]</t>
  </si>
  <si>
    <t>-</t>
  </si>
  <si>
    <t>мужчины</t>
  </si>
  <si>
    <t>женщины</t>
  </si>
  <si>
    <t>Сергей</t>
  </si>
  <si>
    <t>R-2,0km</t>
  </si>
  <si>
    <t>R-1,0km</t>
  </si>
  <si>
    <t>М13-14</t>
  </si>
  <si>
    <t>Ж13-14</t>
  </si>
  <si>
    <t>1 км</t>
  </si>
  <si>
    <t>2 км</t>
  </si>
  <si>
    <t>open2</t>
  </si>
  <si>
    <t>Пол / open2</t>
  </si>
  <si>
    <t>Заполненную заявку надо сохранить и отправить на :</t>
  </si>
  <si>
    <t>3,5 не пробегу</t>
  </si>
  <si>
    <t>3,5 км</t>
  </si>
  <si>
    <t>R-3,5km</t>
  </si>
  <si>
    <t>Соответствие года рождения, дистанции и группы на 2018 год</t>
  </si>
  <si>
    <t>М06-09</t>
  </si>
  <si>
    <t>Ж06-09</t>
  </si>
  <si>
    <t>М10-12</t>
  </si>
  <si>
    <t>Ж10-12</t>
  </si>
  <si>
    <t>М15-17</t>
  </si>
  <si>
    <t>Ж15-17</t>
  </si>
  <si>
    <t>М18-39</t>
  </si>
  <si>
    <t>Ж18-39</t>
  </si>
  <si>
    <t>М40-59</t>
  </si>
  <si>
    <t>Ж50</t>
  </si>
  <si>
    <t>М60</t>
  </si>
  <si>
    <t>Заявочная форма в электронном виде предназначена для  оперативного</t>
  </si>
  <si>
    <t>приема заявок орг.комитетом и оперативной обратной связи</t>
  </si>
  <si>
    <r>
      <t xml:space="preserve">для редактирования недоступно. </t>
    </r>
    <r>
      <rPr>
        <sz val="12"/>
        <color indexed="17"/>
        <rFont val="Arial Cyr"/>
        <charset val="204"/>
      </rPr>
      <t>Редактируется только лист "Заявка" !</t>
    </r>
  </si>
  <si>
    <t xml:space="preserve">После заполнения данных по всем участникам команды не забудьте сохранить файл </t>
  </si>
  <si>
    <t>и отправить его по электронной почте:</t>
  </si>
  <si>
    <t>остальное (шапка заявки и заголовки столбцов и рассчитываемые группы)</t>
  </si>
  <si>
    <t xml:space="preserve">Данные, которые уже есть в заявке для примера, следует удалить, а на их место записать свои. </t>
  </si>
  <si>
    <t>Далее заполняйте данные об участниках (удалив данные, приведенные "для примера"):</t>
  </si>
  <si>
    <t>По полу и году рождения будет определена возрастная группа</t>
  </si>
  <si>
    <t>Команда</t>
  </si>
  <si>
    <t>На этот лист не обращайте внимания, он для работы секретаря</t>
  </si>
  <si>
    <t>Год</t>
  </si>
  <si>
    <t>Ячейки, в которые Вы можете вносить данные, отмечены белым фоном,</t>
  </si>
  <si>
    <t>P.S. Эта книга содержит лист "для_секретаря" и абсолютно безопасный макрос для копирования</t>
  </si>
  <si>
    <t>Вы их можете игнорировать - т.к. они вам ничего не испортят, но ничем и не помогут.</t>
  </si>
  <si>
    <t>содержимого заявки для импорта в общую базу соревнований (макрос выведен на несколько кнопок)</t>
  </si>
  <si>
    <r>
      <rPr>
        <b/>
        <sz val="14"/>
        <color rgb="FFFF0000"/>
        <rFont val="Arial Cyr"/>
        <charset val="204"/>
      </rPr>
      <t>2-й этап,     04.02.2018,</t>
    </r>
    <r>
      <rPr>
        <b/>
        <sz val="14"/>
        <color indexed="17"/>
        <rFont val="Arial Cyr"/>
        <charset val="204"/>
      </rPr>
      <t xml:space="preserve">       г.Всеволожск</t>
    </r>
  </si>
  <si>
    <t>(последний день отправки - 2 февраля, пятница)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</si>
</sst>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3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b/>
      <sz val="14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b/>
      <sz val="14"/>
      <color indexed="12"/>
      <name val="Arial Cyr"/>
      <charset val="204"/>
    </font>
    <font>
      <sz val="12"/>
      <color indexed="12"/>
      <name val="Arial Cyr"/>
      <charset val="204"/>
    </font>
    <font>
      <sz val="10"/>
      <color indexed="12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b/>
      <sz val="10"/>
      <color indexed="12"/>
      <name val="Arial Cyr"/>
      <charset val="204"/>
    </font>
    <font>
      <b/>
      <sz val="10"/>
      <color indexed="17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color indexed="10"/>
      <name val="Arial Cyr"/>
      <charset val="204"/>
    </font>
    <font>
      <b/>
      <sz val="16"/>
      <color indexed="10"/>
      <name val="Arial Cyr"/>
      <charset val="204"/>
    </font>
    <font>
      <sz val="12"/>
      <color indexed="57"/>
      <name val="Arial Cyr"/>
      <charset val="204"/>
    </font>
    <font>
      <sz val="10"/>
      <name val="Arial Cyr"/>
      <charset val="204"/>
    </font>
    <font>
      <b/>
      <sz val="12"/>
      <color indexed="17"/>
      <name val="Arial Cyr"/>
      <charset val="204"/>
    </font>
    <font>
      <b/>
      <sz val="14"/>
      <color indexed="17"/>
      <name val="Arial Cyr"/>
      <charset val="204"/>
    </font>
    <font>
      <b/>
      <sz val="12"/>
      <color indexed="10"/>
      <name val="Arial Cyr"/>
      <charset val="204"/>
    </font>
    <font>
      <sz val="10"/>
      <color indexed="10"/>
      <name val="Arial Cyr"/>
      <charset val="204"/>
    </font>
    <font>
      <b/>
      <sz val="14"/>
      <color indexed="10"/>
      <name val="Arial Cyr"/>
      <charset val="204"/>
    </font>
    <font>
      <b/>
      <sz val="12"/>
      <color indexed="12"/>
      <name val="Arial Cyr"/>
      <charset val="204"/>
    </font>
    <font>
      <b/>
      <sz val="11"/>
      <color indexed="10"/>
      <name val="Arial Cyr"/>
      <charset val="204"/>
    </font>
    <font>
      <sz val="12"/>
      <color indexed="17"/>
      <name val="Arial Cyr"/>
      <charset val="204"/>
    </font>
    <font>
      <sz val="10"/>
      <color rgb="FF0070C0"/>
      <name val="Arial Cyr"/>
      <charset val="204"/>
    </font>
    <font>
      <sz val="8"/>
      <color indexed="81"/>
      <name val="Tahoma"/>
      <family val="2"/>
      <charset val="204"/>
    </font>
    <font>
      <b/>
      <sz val="14"/>
      <color rgb="FFFF000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103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center"/>
    </xf>
    <xf numFmtId="0" fontId="9" fillId="3" borderId="0" xfId="0" applyFont="1" applyFill="1" applyAlignment="1">
      <alignment horizontal="center"/>
    </xf>
    <xf numFmtId="0" fontId="2" fillId="3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4" fillId="3" borderId="0" xfId="0" applyFont="1" applyFill="1"/>
    <xf numFmtId="0" fontId="7" fillId="3" borderId="0" xfId="0" applyFont="1" applyFill="1"/>
    <xf numFmtId="0" fontId="15" fillId="3" borderId="0" xfId="0" applyFont="1" applyFill="1" applyAlignment="1">
      <alignment horizontal="left"/>
    </xf>
    <xf numFmtId="0" fontId="13" fillId="3" borderId="0" xfId="0" applyFont="1" applyFill="1"/>
    <xf numFmtId="0" fontId="2" fillId="3" borderId="0" xfId="0" applyFont="1" applyFill="1" applyAlignment="1">
      <alignment horizontal="right"/>
    </xf>
    <xf numFmtId="0" fontId="16" fillId="3" borderId="0" xfId="0" applyFont="1" applyFill="1"/>
    <xf numFmtId="0" fontId="2" fillId="3" borderId="5" xfId="0" applyFont="1" applyFill="1" applyBorder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17" fillId="3" borderId="0" xfId="0" applyFont="1" applyFill="1"/>
    <xf numFmtId="0" fontId="0" fillId="4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/>
    </xf>
    <xf numFmtId="0" fontId="19" fillId="4" borderId="5" xfId="0" applyFont="1" applyFill="1" applyBorder="1" applyAlignment="1" applyProtection="1">
      <alignment horizontal="center"/>
    </xf>
    <xf numFmtId="0" fontId="18" fillId="0" borderId="0" xfId="0" applyFont="1" applyFill="1"/>
    <xf numFmtId="0" fontId="18" fillId="3" borderId="0" xfId="0" applyFont="1" applyFill="1"/>
    <xf numFmtId="0" fontId="12" fillId="3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5" fontId="9" fillId="5" borderId="3" xfId="0" applyNumberFormat="1" applyFont="1" applyFill="1" applyBorder="1" applyAlignment="1">
      <alignment horizontal="center" vertical="center"/>
    </xf>
    <xf numFmtId="0" fontId="15" fillId="3" borderId="8" xfId="0" applyFont="1" applyFill="1" applyBorder="1" applyAlignment="1" applyProtection="1">
      <alignment horizontal="center"/>
      <protection locked="0"/>
    </xf>
    <xf numFmtId="165" fontId="1" fillId="4" borderId="0" xfId="0" applyNumberFormat="1" applyFont="1" applyFill="1" applyAlignment="1">
      <alignment horizontal="center"/>
    </xf>
    <xf numFmtId="165" fontId="13" fillId="4" borderId="5" xfId="0" applyNumberFormat="1" applyFont="1" applyFill="1" applyBorder="1" applyAlignment="1" applyProtection="1">
      <alignment horizontal="center"/>
    </xf>
    <xf numFmtId="165" fontId="18" fillId="4" borderId="0" xfId="0" applyNumberFormat="1" applyFont="1" applyFill="1" applyAlignment="1">
      <alignment horizontal="center"/>
    </xf>
    <xf numFmtId="165" fontId="18" fillId="3" borderId="0" xfId="0" applyNumberFormat="1" applyFont="1" applyFill="1" applyAlignment="1">
      <alignment horizontal="center"/>
    </xf>
    <xf numFmtId="0" fontId="2" fillId="4" borderId="10" xfId="0" applyFont="1" applyFill="1" applyBorder="1" applyAlignment="1"/>
    <xf numFmtId="0" fontId="2" fillId="4" borderId="0" xfId="0" applyFont="1" applyFill="1" applyAlignment="1"/>
    <xf numFmtId="0" fontId="0" fillId="4" borderId="0" xfId="0" applyFill="1" applyAlignment="1"/>
    <xf numFmtId="0" fontId="9" fillId="6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9" fillId="3" borderId="5" xfId="0" applyFont="1" applyFill="1" applyBorder="1" applyAlignment="1" applyProtection="1">
      <alignment horizontal="center"/>
      <protection locked="0"/>
    </xf>
    <xf numFmtId="165" fontId="9" fillId="7" borderId="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9" fillId="8" borderId="3" xfId="0" applyFont="1" applyFill="1" applyBorder="1" applyAlignment="1">
      <alignment horizontal="center" vertical="center" wrapText="1"/>
    </xf>
    <xf numFmtId="0" fontId="0" fillId="8" borderId="11" xfId="0" applyFill="1" applyBorder="1" applyAlignment="1" applyProtection="1">
      <alignment horizontal="center" vertical="center" wrapText="1"/>
    </xf>
    <xf numFmtId="165" fontId="1" fillId="8" borderId="12" xfId="0" applyNumberFormat="1" applyFont="1" applyFill="1" applyBorder="1" applyAlignment="1" applyProtection="1">
      <alignment horizontal="center" vertical="center" wrapText="1"/>
    </xf>
    <xf numFmtId="0" fontId="1" fillId="4" borderId="13" xfId="0" applyFont="1" applyFill="1" applyBorder="1" applyAlignment="1" applyProtection="1">
      <alignment horizontal="center"/>
      <protection hidden="1"/>
    </xf>
    <xf numFmtId="0" fontId="1" fillId="4" borderId="14" xfId="0" applyFont="1" applyFill="1" applyBorder="1" applyAlignment="1" applyProtection="1">
      <alignment horizontal="center"/>
      <protection hidden="1"/>
    </xf>
    <xf numFmtId="0" fontId="23" fillId="3" borderId="0" xfId="1" applyFont="1" applyFill="1" applyAlignment="1" applyProtection="1">
      <alignment horizontal="center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vertical="center" wrapText="1"/>
    </xf>
    <xf numFmtId="0" fontId="0" fillId="11" borderId="3" xfId="0" applyFill="1" applyBorder="1" applyAlignment="1">
      <alignment horizontal="center" vertical="center" wrapText="1"/>
    </xf>
    <xf numFmtId="0" fontId="0" fillId="12" borderId="0" xfId="0" applyFill="1"/>
    <xf numFmtId="0" fontId="0" fillId="12" borderId="3" xfId="0" applyFill="1" applyBorder="1"/>
    <xf numFmtId="0" fontId="27" fillId="1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3" fillId="8" borderId="15" xfId="1" applyFont="1" applyFill="1" applyBorder="1" applyAlignment="1" applyProtection="1">
      <alignment horizontal="center" vertical="center"/>
      <protection locked="0"/>
    </xf>
    <xf numFmtId="0" fontId="23" fillId="8" borderId="16" xfId="1" applyFont="1" applyFill="1" applyBorder="1" applyAlignment="1" applyProtection="1">
      <alignment horizontal="center" vertical="center"/>
      <protection locked="0"/>
    </xf>
    <xf numFmtId="0" fontId="23" fillId="8" borderId="17" xfId="1" applyFont="1" applyFill="1" applyBorder="1" applyAlignment="1" applyProtection="1">
      <alignment horizontal="center" vertical="center"/>
      <protection locked="0"/>
    </xf>
    <xf numFmtId="0" fontId="23" fillId="8" borderId="18" xfId="1" applyFont="1" applyFill="1" applyBorder="1" applyAlignment="1" applyProtection="1">
      <alignment horizontal="center" vertical="center"/>
      <protection locked="0"/>
    </xf>
    <xf numFmtId="0" fontId="23" fillId="8" borderId="19" xfId="1" applyFont="1" applyFill="1" applyBorder="1" applyAlignment="1" applyProtection="1">
      <alignment horizontal="center" vertical="center"/>
      <protection locked="0"/>
    </xf>
    <xf numFmtId="0" fontId="23" fillId="8" borderId="20" xfId="1" applyFont="1" applyFill="1" applyBorder="1" applyAlignment="1" applyProtection="1">
      <alignment horizontal="center" vertical="center"/>
      <protection locked="0"/>
    </xf>
    <xf numFmtId="164" fontId="25" fillId="8" borderId="15" xfId="2" applyFont="1" applyFill="1" applyBorder="1" applyAlignment="1">
      <alignment horizontal="right" vertical="center" wrapText="1"/>
    </xf>
    <xf numFmtId="164" fontId="25" fillId="8" borderId="16" xfId="2" applyFont="1" applyFill="1" applyBorder="1" applyAlignment="1">
      <alignment horizontal="right" vertical="center" wrapText="1"/>
    </xf>
    <xf numFmtId="164" fontId="25" fillId="8" borderId="17" xfId="2" applyFont="1" applyFill="1" applyBorder="1" applyAlignment="1">
      <alignment horizontal="righ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9" xfId="0" applyFont="1" applyFill="1" applyBorder="1" applyAlignment="1">
      <alignment horizontal="center" vertical="center" wrapText="1"/>
    </xf>
    <xf numFmtId="0" fontId="24" fillId="8" borderId="20" xfId="0" applyFont="1" applyFill="1" applyBorder="1" applyAlignment="1">
      <alignment horizontal="center" vertical="center" wrapText="1"/>
    </xf>
    <xf numFmtId="0" fontId="20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 applyProtection="1">
      <alignment horizontal="center"/>
      <protection locked="0"/>
    </xf>
    <xf numFmtId="0" fontId="6" fillId="3" borderId="23" xfId="0" applyFont="1" applyFill="1" applyBorder="1" applyAlignment="1" applyProtection="1">
      <alignment horizontal="center"/>
      <protection locked="0"/>
    </xf>
    <xf numFmtId="0" fontId="6" fillId="3" borderId="22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 vertical="top"/>
      <protection locked="0"/>
    </xf>
    <xf numFmtId="0" fontId="13" fillId="4" borderId="0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21" fillId="13" borderId="21" xfId="0" applyFont="1" applyFill="1" applyBorder="1" applyAlignment="1">
      <alignment horizontal="center" vertical="center" wrapText="1"/>
    </xf>
    <xf numFmtId="0" fontId="21" fillId="13" borderId="23" xfId="0" applyFont="1" applyFill="1" applyBorder="1" applyAlignment="1">
      <alignment horizontal="center" vertical="center" wrapText="1"/>
    </xf>
    <xf numFmtId="0" fontId="21" fillId="13" borderId="22" xfId="0" applyFont="1" applyFill="1" applyBorder="1" applyAlignment="1">
      <alignment horizontal="center" vertical="center" wrapText="1"/>
    </xf>
    <xf numFmtId="0" fontId="27" fillId="12" borderId="19" xfId="0" applyFont="1" applyFill="1" applyBorder="1" applyAlignment="1">
      <alignment horizontal="center" vertical="center"/>
    </xf>
    <xf numFmtId="0" fontId="1" fillId="4" borderId="11" xfId="0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locked="0"/>
    </xf>
    <xf numFmtId="0" fontId="19" fillId="3" borderId="6" xfId="0" applyFont="1" applyFill="1" applyBorder="1" applyAlignment="1" applyProtection="1">
      <alignment horizontal="center"/>
      <protection locked="0"/>
    </xf>
  </cellXfs>
  <cellStyles count="3">
    <cellStyle name="Гиперссылка" xfId="1" builtinId="8"/>
    <cellStyle name="Денежный" xfId="2" builtinId="4"/>
    <cellStyle name="Обычный" xfId="0" builtinId="0"/>
  </cellStyles>
  <dxfs count="7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4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0</xdr:row>
      <xdr:rowOff>66675</xdr:rowOff>
    </xdr:from>
    <xdr:to>
      <xdr:col>10</xdr:col>
      <xdr:colOff>361950</xdr:colOff>
      <xdr:row>1</xdr:row>
      <xdr:rowOff>142875</xdr:rowOff>
    </xdr:to>
    <xdr:sp macro="[0]!ImportInBuffer2" textlink="">
      <xdr:nvSpPr>
        <xdr:cNvPr id="2" name="Улыбающееся лицо 1"/>
        <xdr:cNvSpPr/>
      </xdr:nvSpPr>
      <xdr:spPr>
        <a:xfrm>
          <a:off x="7048500" y="66675"/>
          <a:ext cx="257175" cy="266700"/>
        </a:xfrm>
        <a:prstGeom prst="smileyFace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0</xdr:rowOff>
    </xdr:from>
    <xdr:to>
      <xdr:col>9</xdr:col>
      <xdr:colOff>590550</xdr:colOff>
      <xdr:row>2</xdr:row>
      <xdr:rowOff>47625</xdr:rowOff>
    </xdr:to>
    <xdr:sp macro="[0]!ImportInBuffer" textlink="">
      <xdr:nvSpPr>
        <xdr:cNvPr id="2" name="Овал 1"/>
        <xdr:cNvSpPr/>
      </xdr:nvSpPr>
      <xdr:spPr>
        <a:xfrm>
          <a:off x="4876800" y="323850"/>
          <a:ext cx="1714500" cy="371475"/>
        </a:xfrm>
        <a:prstGeom prst="ellipse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ru-RU" sz="1100"/>
            <a:t>копируем в</a:t>
          </a:r>
          <a:r>
            <a:rPr lang="ru-RU" sz="1100" baseline="0"/>
            <a:t> буфер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mailto:ivanov_mike@mail.ru?subject=&#1079;&#1072;&#1103;&#1074;&#1082;&#1072;%20&#1085;&#1072;%20&#1075;&#1086;&#1085;&#1082;&#1091;%2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ivanov_mike@mail.ru?subject=&#1079;&#1072;&#1103;&#1074;&#1082;&#1072;%20&#1085;&#1072;%20&#1075;&#1086;&#1085;&#1082;&#1091;%20" TargetMode="External"/><Relationship Id="rId1" Type="http://schemas.openxmlformats.org/officeDocument/2006/relationships/hyperlink" Target="mailto:ivanov_mike@mail.ru?subject=&#1079;&#1072;&#1103;&#1074;&#1082;&#1072;%20&#1085;&#1072;%20&#1082;&#1088;&#1086;&#1089;&#1089;%209%20&#1084;&#1072;&#1103;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ov_mike@mail.ru?subject=&#1047;&#1072;&#1103;&#1074;&#1082;&#1072;-&#1051;&#1099;&#1078;&#1085;&#1103;&#1047;&#1086;&#1074;&#1077;&#1090;-3&#1101;&#1090;&#1072;&#1087;" TargetMode="External"/><Relationship Id="rId4" Type="http://schemas.openxmlformats.org/officeDocument/2006/relationships/hyperlink" Target="mailto:ivanov_mike@mail.ru?subject=&#1047;&#1072;&#1103;&#1074;&#1082;&#1072;-&#1051;&#1099;&#1078;&#1085;&#1103;&#1047;&#1086;&#1074;&#1077;&#1090;-1&#1101;&#1090;&#1072;&#1087;" TargetMode="Externa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vanov_mike@mail.ru?subject=&#1047;&#1072;&#1103;&#1074;&#1082;&#1072;-&#1051;&#1099;&#1078;&#1085;&#1103;&#1047;&#1086;&#1074;&#1077;&#1090;-3&#1101;&#1090;&#1072;&#1087;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L49"/>
  <sheetViews>
    <sheetView tabSelected="1" workbookViewId="0">
      <selection activeCell="C17" sqref="C17"/>
    </sheetView>
  </sheetViews>
  <sheetFormatPr defaultRowHeight="12.75" x14ac:dyDescent="0.2"/>
  <cols>
    <col min="1" max="1" width="2.42578125" style="5" customWidth="1"/>
    <col min="2" max="2" width="4" style="5" customWidth="1"/>
    <col min="3" max="3" width="18.85546875" style="5" bestFit="1" customWidth="1"/>
    <col min="4" max="4" width="16" style="5" customWidth="1"/>
    <col min="5" max="5" width="11.85546875" style="6" customWidth="1"/>
    <col min="6" max="6" width="9.140625" style="6"/>
    <col min="7" max="7" width="18" style="6" customWidth="1"/>
    <col min="8" max="8" width="11.140625" style="6" customWidth="1"/>
    <col min="9" max="9" width="9.140625" style="46" bestFit="1"/>
    <col min="10" max="10" width="3.5703125" style="5" customWidth="1"/>
    <col min="11" max="11" width="7" style="5" customWidth="1"/>
    <col min="12" max="12" width="36.85546875" style="5" customWidth="1"/>
    <col min="13" max="16384" width="9.140625" style="5"/>
  </cols>
  <sheetData>
    <row r="1" spans="1:12" ht="15" customHeight="1" x14ac:dyDescent="0.25">
      <c r="A1" s="9"/>
      <c r="B1" s="85" t="s">
        <v>29</v>
      </c>
      <c r="C1" s="85"/>
      <c r="D1" s="85"/>
      <c r="E1" s="85"/>
      <c r="F1" s="85"/>
      <c r="G1" s="85"/>
      <c r="H1" s="85"/>
      <c r="I1" s="85"/>
      <c r="J1" s="9"/>
      <c r="K1" s="72"/>
      <c r="L1" s="9"/>
    </row>
    <row r="2" spans="1:12" ht="15" customHeight="1" x14ac:dyDescent="0.25">
      <c r="A2" s="9"/>
      <c r="B2" s="86" t="s">
        <v>81</v>
      </c>
      <c r="C2" s="85"/>
      <c r="D2" s="85"/>
      <c r="E2" s="85"/>
      <c r="F2" s="85"/>
      <c r="G2" s="85"/>
      <c r="H2" s="85"/>
      <c r="I2" s="85"/>
      <c r="J2" s="9"/>
      <c r="K2" s="72"/>
      <c r="L2" s="9"/>
    </row>
    <row r="3" spans="1:12" ht="21" customHeight="1" x14ac:dyDescent="0.2">
      <c r="A3" s="9"/>
      <c r="B3" s="93" t="s">
        <v>16</v>
      </c>
      <c r="C3" s="93"/>
      <c r="D3" s="93"/>
      <c r="E3" s="93"/>
      <c r="F3" s="93"/>
      <c r="G3" s="93"/>
      <c r="H3" s="93"/>
      <c r="I3" s="93"/>
      <c r="J3" s="9"/>
      <c r="K3" s="9"/>
      <c r="L3" s="9"/>
    </row>
    <row r="4" spans="1:12" ht="18" x14ac:dyDescent="0.25">
      <c r="A4" s="9"/>
      <c r="B4" s="47"/>
      <c r="C4" s="89"/>
      <c r="D4" s="90"/>
      <c r="E4" s="90"/>
      <c r="F4" s="90"/>
      <c r="G4" s="90"/>
      <c r="H4" s="90"/>
      <c r="I4" s="91"/>
      <c r="J4" s="9"/>
      <c r="K4" s="9"/>
      <c r="L4" s="9"/>
    </row>
    <row r="5" spans="1:12" ht="7.5" customHeight="1" x14ac:dyDescent="0.25">
      <c r="A5" s="9"/>
      <c r="B5" s="48"/>
      <c r="C5" s="10"/>
      <c r="D5" s="10"/>
      <c r="E5" s="10"/>
      <c r="F5" s="10"/>
      <c r="G5" s="10"/>
      <c r="H5" s="10"/>
      <c r="I5" s="43"/>
      <c r="J5" s="9"/>
      <c r="K5" s="9"/>
      <c r="L5" s="9"/>
    </row>
    <row r="6" spans="1:12" ht="15" x14ac:dyDescent="0.2">
      <c r="A6" s="9"/>
      <c r="B6" s="48"/>
      <c r="C6" s="4" t="s">
        <v>3</v>
      </c>
      <c r="D6" s="87"/>
      <c r="E6" s="88"/>
      <c r="F6" s="11"/>
      <c r="G6" s="92"/>
      <c r="H6" s="92"/>
      <c r="I6" s="92"/>
      <c r="J6" s="9"/>
      <c r="K6" s="9"/>
      <c r="L6" s="9"/>
    </row>
    <row r="7" spans="1:12" ht="15" x14ac:dyDescent="0.2">
      <c r="A7" s="9"/>
      <c r="B7" s="48"/>
      <c r="C7" s="4" t="s">
        <v>17</v>
      </c>
      <c r="D7" s="87"/>
      <c r="E7" s="88"/>
      <c r="F7" s="11"/>
      <c r="G7" s="92"/>
      <c r="H7" s="92"/>
      <c r="I7" s="92"/>
      <c r="J7" s="9"/>
      <c r="K7" s="9"/>
      <c r="L7" s="9"/>
    </row>
    <row r="8" spans="1:12" ht="7.5" customHeight="1" x14ac:dyDescent="0.2">
      <c r="A8" s="9"/>
      <c r="B8" s="49"/>
      <c r="C8" s="49"/>
      <c r="D8" s="49"/>
      <c r="E8" s="11"/>
      <c r="F8" s="11"/>
      <c r="G8" s="11"/>
      <c r="H8" s="11"/>
      <c r="I8" s="43"/>
      <c r="J8" s="9"/>
      <c r="K8" s="9"/>
      <c r="L8" s="9"/>
    </row>
    <row r="9" spans="1:12" s="28" customFormat="1" ht="18" customHeight="1" x14ac:dyDescent="0.2">
      <c r="A9" s="27"/>
      <c r="B9" s="79" t="s">
        <v>49</v>
      </c>
      <c r="C9" s="80"/>
      <c r="D9" s="80"/>
      <c r="E9" s="80"/>
      <c r="F9" s="81"/>
      <c r="G9" s="73" t="s">
        <v>26</v>
      </c>
      <c r="H9" s="74"/>
      <c r="I9" s="75"/>
      <c r="J9" s="27"/>
      <c r="K9" s="27"/>
      <c r="L9" s="27"/>
    </row>
    <row r="10" spans="1:12" s="28" customFormat="1" ht="15.75" x14ac:dyDescent="0.2">
      <c r="A10" s="27"/>
      <c r="B10" s="82" t="s">
        <v>82</v>
      </c>
      <c r="C10" s="83"/>
      <c r="D10" s="83"/>
      <c r="E10" s="83"/>
      <c r="F10" s="84"/>
      <c r="G10" s="76"/>
      <c r="H10" s="77"/>
      <c r="I10" s="78"/>
      <c r="J10" s="27"/>
      <c r="K10" s="27"/>
      <c r="L10" s="27"/>
    </row>
    <row r="11" spans="1:12" ht="7.5" customHeight="1" thickBot="1" x14ac:dyDescent="0.25">
      <c r="A11" s="9"/>
      <c r="B11" s="49"/>
      <c r="C11" s="49"/>
      <c r="D11" s="49"/>
      <c r="E11" s="11"/>
      <c r="F11" s="11"/>
      <c r="G11" s="11"/>
      <c r="H11" s="11"/>
      <c r="I11" s="43"/>
      <c r="J11" s="9"/>
      <c r="K11" s="9"/>
      <c r="L11" s="9"/>
    </row>
    <row r="12" spans="1:12" ht="38.25" customHeight="1" thickBot="1" x14ac:dyDescent="0.25">
      <c r="A12" s="9"/>
      <c r="B12" s="12" t="s">
        <v>0</v>
      </c>
      <c r="C12" s="1" t="s">
        <v>4</v>
      </c>
      <c r="D12" s="1" t="s">
        <v>1</v>
      </c>
      <c r="E12" s="2" t="s">
        <v>2</v>
      </c>
      <c r="F12" s="2" t="s">
        <v>48</v>
      </c>
      <c r="G12" s="3" t="s">
        <v>5</v>
      </c>
      <c r="H12" s="56" t="s">
        <v>24</v>
      </c>
      <c r="I12" s="57" t="s">
        <v>36</v>
      </c>
      <c r="J12" s="9"/>
      <c r="K12" s="9"/>
      <c r="L12" s="9"/>
    </row>
    <row r="13" spans="1:12" ht="15.75" x14ac:dyDescent="0.25">
      <c r="A13" s="9"/>
      <c r="B13" s="58">
        <v>1</v>
      </c>
      <c r="C13" s="19" t="s">
        <v>32</v>
      </c>
      <c r="D13" s="19" t="s">
        <v>31</v>
      </c>
      <c r="E13" s="20">
        <v>2009</v>
      </c>
      <c r="F13" s="52" t="s">
        <v>22</v>
      </c>
      <c r="G13" s="23"/>
      <c r="H13" s="32" t="str">
        <f>IF(ISBLANK(F13),"",IF(F13="М",VLOOKUP(E13,'года-дист-группы'!A:C,3,FALSE),IF(F13="Ж",VLOOKUP(E13,'года-дист-группы'!A:E,5,FALSE),IF(F13="open2","open2",""))))</f>
        <v>М06-09</v>
      </c>
      <c r="I13" s="44" t="str">
        <f>IF(ISBLANK(F13),"",IF(F13="М",VLOOKUP(E13,'года-дист-группы'!A:D,4,FALSE),IF(F13="Ж",VLOOKUP(E13,'года-дист-группы'!A:F,6,FALSE),IF(F13="open2","2 км",""))))</f>
        <v>1 км</v>
      </c>
      <c r="J13" s="9"/>
      <c r="K13" s="9"/>
      <c r="L13" s="9"/>
    </row>
    <row r="14" spans="1:12" ht="15.75" x14ac:dyDescent="0.25">
      <c r="A14" s="9"/>
      <c r="B14" s="59">
        <v>2</v>
      </c>
      <c r="C14" s="21" t="s">
        <v>32</v>
      </c>
      <c r="D14" s="21" t="s">
        <v>33</v>
      </c>
      <c r="E14" s="20">
        <v>1969</v>
      </c>
      <c r="F14" s="52" t="s">
        <v>47</v>
      </c>
      <c r="G14" s="42" t="s">
        <v>50</v>
      </c>
      <c r="H14" s="32" t="str">
        <f>IF(ISBLANK(F14),"",IF(F14="М",VLOOKUP(E14,'года-дист-группы'!A:C,3,FALSE),IF(F14="Ж",VLOOKUP(E14,'года-дист-группы'!A:E,5,FALSE),IF(F14="open2","open2",""))))</f>
        <v>open2</v>
      </c>
      <c r="I14" s="44" t="str">
        <f>IF(ISBLANK(F14),"",IF(F14="М",VLOOKUP(E14,'года-дист-группы'!A:D,4,FALSE),IF(F14="Ж",VLOOKUP(E14,'года-дист-группы'!A:F,6,FALSE),IF(F14="open2","2 км",""))))</f>
        <v>2 км</v>
      </c>
      <c r="J14" s="9"/>
      <c r="K14" s="9"/>
      <c r="L14" s="9"/>
    </row>
    <row r="15" spans="1:12" ht="15.75" x14ac:dyDescent="0.25">
      <c r="A15" s="9"/>
      <c r="B15" s="59">
        <v>3</v>
      </c>
      <c r="C15" s="21" t="s">
        <v>34</v>
      </c>
      <c r="D15" s="21" t="s">
        <v>35</v>
      </c>
      <c r="E15" s="20">
        <v>1961</v>
      </c>
      <c r="F15" s="52" t="s">
        <v>23</v>
      </c>
      <c r="G15" s="24"/>
      <c r="H15" s="32" t="str">
        <f>IF(ISBLANK(F15),"",IF(F15="М",VLOOKUP(E15,'года-дист-группы'!A:C,3,FALSE),IF(F15="Ж",VLOOKUP(E15,'года-дист-группы'!A:E,5,FALSE),IF(F15="open2","open2",""))))</f>
        <v>Ж50</v>
      </c>
      <c r="I15" s="44" t="str">
        <f>IF(ISBLANK(F15),"",IF(F15="М",VLOOKUP(E15,'года-дист-группы'!A:D,4,FALSE),IF(F15="Ж",VLOOKUP(E15,'года-дист-группы'!A:F,6,FALSE),IF(F15="open2","2 км",""))))</f>
        <v>2 км</v>
      </c>
      <c r="J15" s="9"/>
      <c r="K15" s="9"/>
      <c r="L15" s="9"/>
    </row>
    <row r="16" spans="1:12" ht="15.75" x14ac:dyDescent="0.25">
      <c r="A16" s="9"/>
      <c r="B16" s="59">
        <v>4</v>
      </c>
      <c r="C16" s="21" t="s">
        <v>32</v>
      </c>
      <c r="D16" s="21" t="s">
        <v>40</v>
      </c>
      <c r="E16" s="20">
        <v>1980</v>
      </c>
      <c r="F16" s="52" t="s">
        <v>22</v>
      </c>
      <c r="G16" s="24"/>
      <c r="H16" s="32" t="str">
        <f>IF(ISBLANK(F16),"",IF(F16="М",VLOOKUP(E16,'года-дист-группы'!A:C,3,FALSE),IF(F16="Ж",VLOOKUP(E16,'года-дист-группы'!A:E,5,FALSE),IF(F16="open2","open2",""))))</f>
        <v>М18-39</v>
      </c>
      <c r="I16" s="44" t="str">
        <f>IF(ISBLANK(F16),"",IF(F16="М",VLOOKUP(E16,'года-дист-группы'!A:D,4,FALSE),IF(F16="Ж",VLOOKUP(E16,'года-дист-группы'!A:F,6,FALSE),IF(F16="open2","2 км",""))))</f>
        <v>3,5 км</v>
      </c>
      <c r="J16" s="9"/>
      <c r="K16" s="9"/>
      <c r="L16" s="9"/>
    </row>
    <row r="17" spans="1:12" ht="15.75" x14ac:dyDescent="0.25">
      <c r="A17" s="9"/>
      <c r="B17" s="58">
        <v>5</v>
      </c>
      <c r="C17" s="21"/>
      <c r="D17" s="21"/>
      <c r="E17" s="20"/>
      <c r="F17" s="52"/>
      <c r="G17" s="24"/>
      <c r="H17" s="32" t="str">
        <f>IF(ISBLANK(F17),"",IF(F17="М",VLOOKUP(E17,'года-дист-группы'!A:C,3,FALSE),IF(F17="Ж",VLOOKUP(E17,'года-дист-группы'!A:E,5,FALSE),IF(F17="open2","open2",""))))</f>
        <v/>
      </c>
      <c r="I17" s="44" t="str">
        <f>IF(ISBLANK(F17),"",IF(F17="М",VLOOKUP(E17,'года-дист-группы'!A:D,4,FALSE),IF(F17="Ж",VLOOKUP(E17,'года-дист-группы'!A:F,6,FALSE),IF(F17="open2","2 км",""))))</f>
        <v/>
      </c>
      <c r="J17" s="9"/>
      <c r="K17" s="9"/>
      <c r="L17" s="9"/>
    </row>
    <row r="18" spans="1:12" ht="15.75" x14ac:dyDescent="0.25">
      <c r="A18" s="9"/>
      <c r="B18" s="59">
        <v>6</v>
      </c>
      <c r="C18" s="21"/>
      <c r="D18" s="21"/>
      <c r="E18" s="20"/>
      <c r="F18" s="52"/>
      <c r="G18" s="24"/>
      <c r="H18" s="32" t="str">
        <f>IF(ISBLANK(F18),"",IF(F18="М",VLOOKUP(E18,'года-дист-группы'!A:C,3,FALSE),IF(F18="Ж",VLOOKUP(E18,'года-дист-группы'!A:E,5,FALSE),IF(F18="open2","open2",""))))</f>
        <v/>
      </c>
      <c r="I18" s="44" t="str">
        <f>IF(ISBLANK(F18),"",IF(F18="М",VLOOKUP(E18,'года-дист-группы'!A:D,4,FALSE),IF(F18="Ж",VLOOKUP(E18,'года-дист-группы'!A:F,6,FALSE),IF(F18="open2","2 км",""))))</f>
        <v/>
      </c>
      <c r="J18" s="9"/>
      <c r="K18" s="9"/>
      <c r="L18" s="9"/>
    </row>
    <row r="19" spans="1:12" ht="15.75" x14ac:dyDescent="0.25">
      <c r="A19" s="9"/>
      <c r="B19" s="59">
        <v>7</v>
      </c>
      <c r="C19" s="21"/>
      <c r="D19" s="21"/>
      <c r="E19" s="20"/>
      <c r="F19" s="52"/>
      <c r="G19" s="24"/>
      <c r="H19" s="32" t="str">
        <f>IF(ISBLANK(F19),"",IF(F19="М",VLOOKUP(E19,'года-дист-группы'!A:C,3,FALSE),IF(F19="Ж",VLOOKUP(E19,'года-дист-группы'!A:E,5,FALSE),IF(F19="open2","open2",""))))</f>
        <v/>
      </c>
      <c r="I19" s="44" t="str">
        <f>IF(ISBLANK(F19),"",IF(F19="М",VLOOKUP(E19,'года-дист-группы'!A:D,4,FALSE),IF(F19="Ж",VLOOKUP(E19,'года-дист-группы'!A:F,6,FALSE),IF(F19="open2","2 км",""))))</f>
        <v/>
      </c>
      <c r="J19" s="9"/>
      <c r="K19" s="9"/>
      <c r="L19" s="9"/>
    </row>
    <row r="20" spans="1:12" ht="15.75" x14ac:dyDescent="0.25">
      <c r="A20" s="9"/>
      <c r="B20" s="59">
        <v>8</v>
      </c>
      <c r="C20" s="21"/>
      <c r="D20" s="21"/>
      <c r="E20" s="20"/>
      <c r="F20" s="52"/>
      <c r="G20" s="24"/>
      <c r="H20" s="32" t="str">
        <f>IF(ISBLANK(F20),"",IF(F20="М",VLOOKUP(E20,'года-дист-группы'!A:C,3,FALSE),IF(F20="Ж",VLOOKUP(E20,'года-дист-группы'!A:E,5,FALSE),IF(F20="open2","open2",""))))</f>
        <v/>
      </c>
      <c r="I20" s="44" t="str">
        <f>IF(ISBLANK(F20),"",IF(F20="М",VLOOKUP(E20,'года-дист-группы'!A:D,4,FALSE),IF(F20="Ж",VLOOKUP(E20,'года-дист-группы'!A:F,6,FALSE),IF(F20="open2","2 км",""))))</f>
        <v/>
      </c>
      <c r="J20" s="9"/>
      <c r="K20" s="9"/>
      <c r="L20" s="9"/>
    </row>
    <row r="21" spans="1:12" ht="15.75" x14ac:dyDescent="0.25">
      <c r="A21" s="9"/>
      <c r="B21" s="58">
        <v>9</v>
      </c>
      <c r="C21" s="21"/>
      <c r="D21" s="21"/>
      <c r="E21" s="20"/>
      <c r="F21" s="52"/>
      <c r="G21" s="24"/>
      <c r="H21" s="32" t="str">
        <f>IF(ISBLANK(F21),"",IF(F21="М",VLOOKUP(E21,'года-дист-группы'!A:C,3,FALSE),IF(F21="Ж",VLOOKUP(E21,'года-дист-группы'!A:E,5,FALSE),IF(F21="open2","open2",""))))</f>
        <v/>
      </c>
      <c r="I21" s="44" t="str">
        <f>IF(ISBLANK(F21),"",IF(F21="М",VLOOKUP(E21,'года-дист-группы'!A:D,4,FALSE),IF(F21="Ж",VLOOKUP(E21,'года-дист-группы'!A:F,6,FALSE),IF(F21="open2","2 км",""))))</f>
        <v/>
      </c>
      <c r="J21" s="9"/>
      <c r="K21" s="9"/>
      <c r="L21" s="9"/>
    </row>
    <row r="22" spans="1:12" ht="15.75" x14ac:dyDescent="0.25">
      <c r="A22" s="9"/>
      <c r="B22" s="59">
        <v>10</v>
      </c>
      <c r="C22" s="21"/>
      <c r="D22" s="21"/>
      <c r="E22" s="20"/>
      <c r="F22" s="52"/>
      <c r="G22" s="24"/>
      <c r="H22" s="32" t="str">
        <f>IF(ISBLANK(F22),"",IF(F22="М",VLOOKUP(E22,'года-дист-группы'!A:C,3,FALSE),IF(F22="Ж",VLOOKUP(E22,'года-дист-группы'!A:E,5,FALSE),IF(F22="open2","open2",""))))</f>
        <v/>
      </c>
      <c r="I22" s="44" t="str">
        <f>IF(ISBLANK(F22),"",IF(F22="М",VLOOKUP(E22,'года-дист-группы'!A:D,4,FALSE),IF(F22="Ж",VLOOKUP(E22,'года-дист-группы'!A:F,6,FALSE),IF(F22="open2","2 км",""))))</f>
        <v/>
      </c>
      <c r="J22" s="9"/>
      <c r="K22" s="9"/>
      <c r="L22" s="9"/>
    </row>
    <row r="23" spans="1:12" ht="15.75" x14ac:dyDescent="0.25">
      <c r="A23" s="9"/>
      <c r="B23" s="59">
        <v>11</v>
      </c>
      <c r="C23" s="21"/>
      <c r="D23" s="21"/>
      <c r="E23" s="20"/>
      <c r="F23" s="52"/>
      <c r="G23" s="24"/>
      <c r="H23" s="32" t="str">
        <f>IF(ISBLANK(F23),"",IF(F23="М",VLOOKUP(E23,'года-дист-группы'!A:C,3,FALSE),IF(F23="Ж",VLOOKUP(E23,'года-дист-группы'!A:E,5,FALSE),IF(F23="open2","open2",""))))</f>
        <v/>
      </c>
      <c r="I23" s="44" t="str">
        <f>IF(ISBLANK(F23),"",IF(F23="М",VLOOKUP(E23,'года-дист-группы'!A:D,4,FALSE),IF(F23="Ж",VLOOKUP(E23,'года-дист-группы'!A:F,6,FALSE),IF(F23="open2","2 км",""))))</f>
        <v/>
      </c>
      <c r="J23" s="9"/>
      <c r="K23" s="9"/>
      <c r="L23" s="9"/>
    </row>
    <row r="24" spans="1:12" ht="15.75" x14ac:dyDescent="0.25">
      <c r="A24" s="9"/>
      <c r="B24" s="59">
        <v>12</v>
      </c>
      <c r="C24" s="21"/>
      <c r="D24" s="21"/>
      <c r="E24" s="20"/>
      <c r="F24" s="52"/>
      <c r="G24" s="24"/>
      <c r="H24" s="32" t="str">
        <f>IF(ISBLANK(F24),"",IF(F24="М",VLOOKUP(E24,'года-дист-группы'!A:C,3,FALSE),IF(F24="Ж",VLOOKUP(E24,'года-дист-группы'!A:E,5,FALSE),IF(F24="open2","open2",""))))</f>
        <v/>
      </c>
      <c r="I24" s="44" t="str">
        <f>IF(ISBLANK(F24),"",IF(F24="М",VLOOKUP(E24,'года-дист-группы'!A:D,4,FALSE),IF(F24="Ж",VLOOKUP(E24,'года-дист-группы'!A:F,6,FALSE),IF(F24="open2","2 км",""))))</f>
        <v/>
      </c>
      <c r="J24" s="9"/>
      <c r="K24" s="9"/>
      <c r="L24" s="9"/>
    </row>
    <row r="25" spans="1:12" ht="15.75" x14ac:dyDescent="0.25">
      <c r="A25" s="9"/>
      <c r="B25" s="58">
        <v>13</v>
      </c>
      <c r="C25" s="21"/>
      <c r="D25" s="21"/>
      <c r="E25" s="20"/>
      <c r="F25" s="52"/>
      <c r="G25" s="24"/>
      <c r="H25" s="32" t="str">
        <f>IF(ISBLANK(F25),"",IF(F25="М",VLOOKUP(E25,'года-дист-группы'!A:C,3,FALSE),IF(F25="Ж",VLOOKUP(E25,'года-дист-группы'!A:E,5,FALSE),IF(F25="open2","open2",""))))</f>
        <v/>
      </c>
      <c r="I25" s="44" t="str">
        <f>IF(ISBLANK(F25),"",IF(F25="М",VLOOKUP(E25,'года-дист-группы'!A:D,4,FALSE),IF(F25="Ж",VLOOKUP(E25,'года-дист-группы'!A:F,6,FALSE),IF(F25="open2","2 км",""))))</f>
        <v/>
      </c>
      <c r="J25" s="9"/>
      <c r="K25" s="9"/>
      <c r="L25" s="9"/>
    </row>
    <row r="26" spans="1:12" ht="15.75" x14ac:dyDescent="0.25">
      <c r="A26" s="9"/>
      <c r="B26" s="59">
        <v>14</v>
      </c>
      <c r="C26" s="21"/>
      <c r="D26" s="21"/>
      <c r="E26" s="20"/>
      <c r="F26" s="52"/>
      <c r="G26" s="24"/>
      <c r="H26" s="32" t="str">
        <f>IF(ISBLANK(F26),"",IF(F26="М",VLOOKUP(E26,'года-дист-группы'!A:C,3,FALSE),IF(F26="Ж",VLOOKUP(E26,'года-дист-группы'!A:E,5,FALSE),IF(F26="open2","open2",""))))</f>
        <v/>
      </c>
      <c r="I26" s="44" t="str">
        <f>IF(ISBLANK(F26),"",IF(F26="М",VLOOKUP(E26,'года-дист-группы'!A:D,4,FALSE),IF(F26="Ж",VLOOKUP(E26,'года-дист-группы'!A:F,6,FALSE),IF(F26="open2","2 км",""))))</f>
        <v/>
      </c>
      <c r="J26" s="9"/>
      <c r="K26" s="9"/>
      <c r="L26" s="9"/>
    </row>
    <row r="27" spans="1:12" ht="15.75" x14ac:dyDescent="0.25">
      <c r="A27" s="9"/>
      <c r="B27" s="59">
        <v>15</v>
      </c>
      <c r="C27" s="21"/>
      <c r="D27" s="21"/>
      <c r="E27" s="20"/>
      <c r="F27" s="52"/>
      <c r="G27" s="24"/>
      <c r="H27" s="32" t="str">
        <f>IF(ISBLANK(F27),"",IF(F27="М",VLOOKUP(E27,'года-дист-группы'!A:C,3,FALSE),IF(F27="Ж",VLOOKUP(E27,'года-дист-группы'!A:E,5,FALSE),IF(F27="open2","open2",""))))</f>
        <v/>
      </c>
      <c r="I27" s="44" t="str">
        <f>IF(ISBLANK(F27),"",IF(F27="М",VLOOKUP(E27,'года-дист-группы'!A:D,4,FALSE),IF(F27="Ж",VLOOKUP(E27,'года-дист-группы'!A:F,6,FALSE),IF(F27="open2","2 км",""))))</f>
        <v/>
      </c>
      <c r="J27" s="9"/>
      <c r="K27" s="9"/>
      <c r="L27" s="9"/>
    </row>
    <row r="28" spans="1:12" ht="15.75" x14ac:dyDescent="0.25">
      <c r="A28" s="9"/>
      <c r="B28" s="59">
        <v>16</v>
      </c>
      <c r="C28" s="21"/>
      <c r="D28" s="21"/>
      <c r="E28" s="20"/>
      <c r="F28" s="52"/>
      <c r="G28" s="24"/>
      <c r="H28" s="32" t="str">
        <f>IF(ISBLANK(F28),"",IF(F28="М",VLOOKUP(E28,'года-дист-группы'!A:C,3,FALSE),IF(F28="Ж",VLOOKUP(E28,'года-дист-группы'!A:E,5,FALSE),IF(F28="open2","open2",""))))</f>
        <v/>
      </c>
      <c r="I28" s="44" t="str">
        <f>IF(ISBLANK(F28),"",IF(F28="М",VLOOKUP(E28,'года-дист-группы'!A:D,4,FALSE),IF(F28="Ж",VLOOKUP(E28,'года-дист-группы'!A:F,6,FALSE),IF(F28="open2","2 км",""))))</f>
        <v/>
      </c>
      <c r="J28" s="9"/>
      <c r="K28" s="9"/>
      <c r="L28" s="9"/>
    </row>
    <row r="29" spans="1:12" ht="15.75" x14ac:dyDescent="0.25">
      <c r="A29" s="9"/>
      <c r="B29" s="58">
        <v>17</v>
      </c>
      <c r="C29" s="21"/>
      <c r="D29" s="21"/>
      <c r="E29" s="20"/>
      <c r="F29" s="52"/>
      <c r="G29" s="24"/>
      <c r="H29" s="32" t="str">
        <f>IF(ISBLANK(F29),"",IF(F29="М",VLOOKUP(E29,'года-дист-группы'!A:C,3,FALSE),IF(F29="Ж",VLOOKUP(E29,'года-дист-группы'!A:E,5,FALSE),IF(F29="open2","open2",""))))</f>
        <v/>
      </c>
      <c r="I29" s="44" t="str">
        <f>IF(ISBLANK(F29),"",IF(F29="М",VLOOKUP(E29,'года-дист-группы'!A:D,4,FALSE),IF(F29="Ж",VLOOKUP(E29,'года-дист-группы'!A:F,6,FALSE),IF(F29="open2","2 км",""))))</f>
        <v/>
      </c>
      <c r="J29" s="9"/>
      <c r="K29" s="9"/>
      <c r="L29" s="9"/>
    </row>
    <row r="30" spans="1:12" ht="15.75" x14ac:dyDescent="0.25">
      <c r="A30" s="9"/>
      <c r="B30" s="59">
        <v>18</v>
      </c>
      <c r="C30" s="21"/>
      <c r="D30" s="21"/>
      <c r="E30" s="20"/>
      <c r="F30" s="52"/>
      <c r="G30" s="24"/>
      <c r="H30" s="32" t="str">
        <f>IF(ISBLANK(F30),"",IF(F30="М",VLOOKUP(E30,'года-дист-группы'!A:C,3,FALSE),IF(F30="Ж",VLOOKUP(E30,'года-дист-группы'!A:E,5,FALSE),IF(F30="open2","open2",""))))</f>
        <v/>
      </c>
      <c r="I30" s="44" t="str">
        <f>IF(ISBLANK(F30),"",IF(F30="М",VLOOKUP(E30,'года-дист-группы'!A:D,4,FALSE),IF(F30="Ж",VLOOKUP(E30,'года-дист-группы'!A:F,6,FALSE),IF(F30="open2","2 км",""))))</f>
        <v/>
      </c>
      <c r="J30" s="9"/>
      <c r="K30" s="9"/>
      <c r="L30" s="9"/>
    </row>
    <row r="31" spans="1:12" ht="15.75" x14ac:dyDescent="0.25">
      <c r="A31" s="9"/>
      <c r="B31" s="59">
        <v>19</v>
      </c>
      <c r="C31" s="21"/>
      <c r="D31" s="21"/>
      <c r="E31" s="20"/>
      <c r="F31" s="52"/>
      <c r="G31" s="24"/>
      <c r="H31" s="32" t="str">
        <f>IF(ISBLANK(F31),"",IF(F31="М",VLOOKUP(E31,'года-дист-группы'!A:C,3,FALSE),IF(F31="Ж",VLOOKUP(E31,'года-дист-группы'!A:E,5,FALSE),IF(F31="open2","open2",""))))</f>
        <v/>
      </c>
      <c r="I31" s="44" t="str">
        <f>IF(ISBLANK(F31),"",IF(F31="М",VLOOKUP(E31,'года-дист-группы'!A:D,4,FALSE),IF(F31="Ж",VLOOKUP(E31,'года-дист-группы'!A:F,6,FALSE),IF(F31="open2","2 км",""))))</f>
        <v/>
      </c>
      <c r="J31" s="9"/>
      <c r="K31" s="9"/>
      <c r="L31" s="9"/>
    </row>
    <row r="32" spans="1:12" ht="15.75" x14ac:dyDescent="0.25">
      <c r="A32" s="9"/>
      <c r="B32" s="59">
        <v>20</v>
      </c>
      <c r="C32" s="21"/>
      <c r="D32" s="21"/>
      <c r="E32" s="20"/>
      <c r="F32" s="52"/>
      <c r="G32" s="24"/>
      <c r="H32" s="32" t="str">
        <f>IF(ISBLANK(F32),"",IF(F32="М",VLOOKUP(E32,'года-дист-группы'!A:C,3,FALSE),IF(F32="Ж",VLOOKUP(E32,'года-дист-группы'!A:E,5,FALSE),IF(F32="open2","open2",""))))</f>
        <v/>
      </c>
      <c r="I32" s="44" t="str">
        <f>IF(ISBLANK(F32),"",IF(F32="М",VLOOKUP(E32,'года-дист-группы'!A:D,4,FALSE),IF(F32="Ж",VLOOKUP(E32,'года-дист-группы'!A:F,6,FALSE),IF(F32="open2","2 км",""))))</f>
        <v/>
      </c>
      <c r="J32" s="9"/>
      <c r="K32" s="9"/>
      <c r="L32" s="9"/>
    </row>
    <row r="33" spans="1:12" ht="15.75" x14ac:dyDescent="0.25">
      <c r="A33" s="9"/>
      <c r="B33" s="58">
        <v>21</v>
      </c>
      <c r="C33" s="21"/>
      <c r="D33" s="21"/>
      <c r="E33" s="20"/>
      <c r="F33" s="52"/>
      <c r="G33" s="24"/>
      <c r="H33" s="32" t="str">
        <f>IF(ISBLANK(F33),"",IF(F33="М",VLOOKUP(E33,'года-дист-группы'!A:C,3,FALSE),IF(F33="Ж",VLOOKUP(E33,'года-дист-группы'!A:E,5,FALSE),IF(F33="open2","open2",""))))</f>
        <v/>
      </c>
      <c r="I33" s="44" t="str">
        <f>IF(ISBLANK(F33),"",IF(F33="М",VLOOKUP(E33,'года-дист-группы'!A:D,4,FALSE),IF(F33="Ж",VLOOKUP(E33,'года-дист-группы'!A:F,6,FALSE),IF(F33="open2","2 км",""))))</f>
        <v/>
      </c>
      <c r="J33" s="9"/>
      <c r="K33" s="9"/>
      <c r="L33" s="9"/>
    </row>
    <row r="34" spans="1:12" ht="15.75" x14ac:dyDescent="0.25">
      <c r="A34" s="9"/>
      <c r="B34" s="59">
        <v>22</v>
      </c>
      <c r="C34" s="21"/>
      <c r="D34" s="21"/>
      <c r="E34" s="20"/>
      <c r="F34" s="52"/>
      <c r="G34" s="24"/>
      <c r="H34" s="32" t="str">
        <f>IF(ISBLANK(F34),"",IF(F34="М",VLOOKUP(E34,'года-дист-группы'!A:C,3,FALSE),IF(F34="Ж",VLOOKUP(E34,'года-дист-группы'!A:E,5,FALSE),IF(F34="open2","open2",""))))</f>
        <v/>
      </c>
      <c r="I34" s="44" t="str">
        <f>IF(ISBLANK(F34),"",IF(F34="М",VLOOKUP(E34,'года-дист-группы'!A:D,4,FALSE),IF(F34="Ж",VLOOKUP(E34,'года-дист-группы'!A:F,6,FALSE),IF(F34="open2","2 км",""))))</f>
        <v/>
      </c>
      <c r="J34" s="9"/>
      <c r="K34" s="9"/>
      <c r="L34" s="9"/>
    </row>
    <row r="35" spans="1:12" ht="15.75" x14ac:dyDescent="0.25">
      <c r="A35" s="9"/>
      <c r="B35" s="59">
        <v>23</v>
      </c>
      <c r="C35" s="21"/>
      <c r="D35" s="21"/>
      <c r="E35" s="20"/>
      <c r="F35" s="52"/>
      <c r="G35" s="24"/>
      <c r="H35" s="32" t="str">
        <f>IF(ISBLANK(F35),"",IF(F35="М",VLOOKUP(E35,'года-дист-группы'!A:C,3,FALSE),IF(F35="Ж",VLOOKUP(E35,'года-дист-группы'!A:E,5,FALSE),IF(F35="open2","open2",""))))</f>
        <v/>
      </c>
      <c r="I35" s="44" t="str">
        <f>IF(ISBLANK(F35),"",IF(F35="М",VLOOKUP(E35,'года-дист-группы'!A:D,4,FALSE),IF(F35="Ж",VLOOKUP(E35,'года-дист-группы'!A:F,6,FALSE),IF(F35="open2","2 км",""))))</f>
        <v/>
      </c>
      <c r="J35" s="9"/>
      <c r="K35" s="9"/>
      <c r="L35" s="9"/>
    </row>
    <row r="36" spans="1:12" ht="15.75" x14ac:dyDescent="0.25">
      <c r="A36" s="9"/>
      <c r="B36" s="59">
        <v>24</v>
      </c>
      <c r="C36" s="21"/>
      <c r="D36" s="21"/>
      <c r="E36" s="20"/>
      <c r="F36" s="52"/>
      <c r="G36" s="24"/>
      <c r="H36" s="32" t="str">
        <f>IF(ISBLANK(F36),"",IF(F36="М",VLOOKUP(E36,'года-дист-группы'!A:C,3,FALSE),IF(F36="Ж",VLOOKUP(E36,'года-дист-группы'!A:E,5,FALSE),IF(F36="open2","open2",""))))</f>
        <v/>
      </c>
      <c r="I36" s="44" t="str">
        <f>IF(ISBLANK(F36),"",IF(F36="М",VLOOKUP(E36,'года-дист-группы'!A:D,4,FALSE),IF(F36="Ж",VLOOKUP(E36,'года-дист-группы'!A:F,6,FALSE),IF(F36="open2","2 км",""))))</f>
        <v/>
      </c>
      <c r="J36" s="9"/>
      <c r="K36" s="9"/>
      <c r="L36" s="9"/>
    </row>
    <row r="37" spans="1:12" ht="15.75" x14ac:dyDescent="0.25">
      <c r="A37" s="9"/>
      <c r="B37" s="58">
        <v>25</v>
      </c>
      <c r="C37" s="21"/>
      <c r="D37" s="21"/>
      <c r="E37" s="20"/>
      <c r="F37" s="52"/>
      <c r="G37" s="24"/>
      <c r="H37" s="32" t="str">
        <f>IF(ISBLANK(F37),"",IF(F37="М",VLOOKUP(E37,'года-дист-группы'!A:C,3,FALSE),IF(F37="Ж",VLOOKUP(E37,'года-дист-группы'!A:E,5,FALSE),IF(F37="open2","open2",""))))</f>
        <v/>
      </c>
      <c r="I37" s="44" t="str">
        <f>IF(ISBLANK(F37),"",IF(F37="М",VLOOKUP(E37,'года-дист-группы'!A:D,4,FALSE),IF(F37="Ж",VLOOKUP(E37,'года-дист-группы'!A:F,6,FALSE),IF(F37="open2","2 км",""))))</f>
        <v/>
      </c>
      <c r="J37" s="9"/>
      <c r="K37" s="9"/>
      <c r="L37" s="9"/>
    </row>
    <row r="38" spans="1:12" ht="15.75" x14ac:dyDescent="0.25">
      <c r="A38" s="9"/>
      <c r="B38" s="59">
        <v>26</v>
      </c>
      <c r="C38" s="21"/>
      <c r="D38" s="21"/>
      <c r="E38" s="20"/>
      <c r="F38" s="52"/>
      <c r="G38" s="24"/>
      <c r="H38" s="32" t="str">
        <f>IF(ISBLANK(F38),"",IF(F38="М",VLOOKUP(E38,'года-дист-группы'!A:C,3,FALSE),IF(F38="Ж",VLOOKUP(E38,'года-дист-группы'!A:E,5,FALSE),IF(F38="open2","open2",""))))</f>
        <v/>
      </c>
      <c r="I38" s="44" t="str">
        <f>IF(ISBLANK(F38),"",IF(F38="М",VLOOKUP(E38,'года-дист-группы'!A:D,4,FALSE),IF(F38="Ж",VLOOKUP(E38,'года-дист-группы'!A:F,6,FALSE),IF(F38="open2","2 км",""))))</f>
        <v/>
      </c>
      <c r="J38" s="9"/>
      <c r="K38" s="9"/>
      <c r="L38" s="9"/>
    </row>
    <row r="39" spans="1:12" ht="15.75" x14ac:dyDescent="0.25">
      <c r="A39" s="9"/>
      <c r="B39" s="59">
        <v>27</v>
      </c>
      <c r="C39" s="21"/>
      <c r="D39" s="21"/>
      <c r="E39" s="20"/>
      <c r="F39" s="52"/>
      <c r="G39" s="24"/>
      <c r="H39" s="32" t="str">
        <f>IF(ISBLANK(F39),"",IF(F39="М",VLOOKUP(E39,'года-дист-группы'!A:C,3,FALSE),IF(F39="Ж",VLOOKUP(E39,'года-дист-группы'!A:E,5,FALSE),IF(F39="open2","open2",""))))</f>
        <v/>
      </c>
      <c r="I39" s="44" t="str">
        <f>IF(ISBLANK(F39),"",IF(F39="М",VLOOKUP(E39,'года-дист-группы'!A:D,4,FALSE),IF(F39="Ж",VLOOKUP(E39,'года-дист-группы'!A:F,6,FALSE),IF(F39="open2","2 км",""))))</f>
        <v/>
      </c>
      <c r="J39" s="9"/>
      <c r="K39" s="9"/>
      <c r="L39" s="9"/>
    </row>
    <row r="40" spans="1:12" ht="15.75" x14ac:dyDescent="0.25">
      <c r="A40" s="9"/>
      <c r="B40" s="59">
        <v>28</v>
      </c>
      <c r="C40" s="21"/>
      <c r="D40" s="21"/>
      <c r="E40" s="20"/>
      <c r="F40" s="52"/>
      <c r="G40" s="24"/>
      <c r="H40" s="32" t="str">
        <f>IF(ISBLANK(F40),"",IF(F40="М",VLOOKUP(E40,'года-дист-группы'!A:C,3,FALSE),IF(F40="Ж",VLOOKUP(E40,'года-дист-группы'!A:E,5,FALSE),IF(F40="open2","open2",""))))</f>
        <v/>
      </c>
      <c r="I40" s="44" t="str">
        <f>IF(ISBLANK(F40),"",IF(F40="М",VLOOKUP(E40,'года-дист-группы'!A:D,4,FALSE),IF(F40="Ж",VLOOKUP(E40,'года-дист-группы'!A:F,6,FALSE),IF(F40="open2","2 км",""))))</f>
        <v/>
      </c>
      <c r="J40" s="9"/>
      <c r="K40" s="9"/>
      <c r="L40" s="9"/>
    </row>
    <row r="41" spans="1:12" ht="15.75" x14ac:dyDescent="0.25">
      <c r="A41" s="9"/>
      <c r="B41" s="58">
        <v>29</v>
      </c>
      <c r="C41" s="21"/>
      <c r="D41" s="21"/>
      <c r="E41" s="20"/>
      <c r="F41" s="52"/>
      <c r="G41" s="24"/>
      <c r="H41" s="32" t="str">
        <f>IF(ISBLANK(F41),"",IF(F41="М",VLOOKUP(E41,'года-дист-группы'!A:C,3,FALSE),IF(F41="Ж",VLOOKUP(E41,'года-дист-группы'!A:E,5,FALSE),IF(F41="open2","open2",""))))</f>
        <v/>
      </c>
      <c r="I41" s="44" t="str">
        <f>IF(ISBLANK(F41),"",IF(F41="М",VLOOKUP(E41,'года-дист-группы'!A:D,4,FALSE),IF(F41="Ж",VLOOKUP(E41,'года-дист-группы'!A:F,6,FALSE),IF(F41="open2","2 км",""))))</f>
        <v/>
      </c>
      <c r="J41" s="9"/>
      <c r="K41" s="9"/>
      <c r="L41" s="9"/>
    </row>
    <row r="42" spans="1:12" ht="15.75" x14ac:dyDescent="0.25">
      <c r="A42" s="9"/>
      <c r="B42" s="59">
        <v>30</v>
      </c>
      <c r="C42" s="21"/>
      <c r="D42" s="21"/>
      <c r="E42" s="20"/>
      <c r="F42" s="52"/>
      <c r="G42" s="24"/>
      <c r="H42" s="32" t="str">
        <f>IF(ISBLANK(F42),"",IF(F42="М",VLOOKUP(E42,'года-дист-группы'!A:C,3,FALSE),IF(F42="Ж",VLOOKUP(E42,'года-дист-группы'!A:E,5,FALSE),IF(F42="open2","open2",""))))</f>
        <v/>
      </c>
      <c r="I42" s="44" t="str">
        <f>IF(ISBLANK(F42),"",IF(F42="М",VLOOKUP(E42,'года-дист-группы'!A:D,4,FALSE),IF(F42="Ж",VLOOKUP(E42,'года-дист-группы'!A:F,6,FALSE),IF(F42="open2","2 км",""))))</f>
        <v/>
      </c>
      <c r="J42" s="9"/>
      <c r="K42" s="9"/>
      <c r="L42" s="9"/>
    </row>
    <row r="43" spans="1:12" ht="15.75" x14ac:dyDescent="0.25">
      <c r="A43" s="9"/>
      <c r="B43" s="59">
        <v>31</v>
      </c>
      <c r="C43" s="21"/>
      <c r="D43" s="21"/>
      <c r="E43" s="20"/>
      <c r="F43" s="52"/>
      <c r="G43" s="24"/>
      <c r="H43" s="32" t="str">
        <f>IF(ISBLANK(F43),"",IF(F43="М",VLOOKUP(E43,'года-дист-группы'!A:C,3,FALSE),IF(F43="Ж",VLOOKUP(E43,'года-дист-группы'!A:E,5,FALSE),IF(F43="open2","open2",""))))</f>
        <v/>
      </c>
      <c r="I43" s="44" t="str">
        <f>IF(ISBLANK(F43),"",IF(F43="М",VLOOKUP(E43,'года-дист-группы'!A:D,4,FALSE),IF(F43="Ж",VLOOKUP(E43,'года-дист-группы'!A:F,6,FALSE),IF(F43="open2","2 км",""))))</f>
        <v/>
      </c>
      <c r="J43" s="9"/>
      <c r="K43" s="9"/>
      <c r="L43" s="9"/>
    </row>
    <row r="44" spans="1:12" ht="15.75" x14ac:dyDescent="0.25">
      <c r="A44" s="9"/>
      <c r="B44" s="59">
        <v>32</v>
      </c>
      <c r="C44" s="21"/>
      <c r="D44" s="21"/>
      <c r="E44" s="20"/>
      <c r="F44" s="52"/>
      <c r="G44" s="24"/>
      <c r="H44" s="32" t="str">
        <f>IF(ISBLANK(F44),"",IF(F44="М",VLOOKUP(E44,'года-дист-группы'!A:C,3,FALSE),IF(F44="Ж",VLOOKUP(E44,'года-дист-группы'!A:E,5,FALSE),IF(F44="open2","open2",""))))</f>
        <v/>
      </c>
      <c r="I44" s="44" t="str">
        <f>IF(ISBLANK(F44),"",IF(F44="М",VLOOKUP(E44,'года-дист-группы'!A:D,4,FALSE),IF(F44="Ж",VLOOKUP(E44,'года-дист-группы'!A:F,6,FALSE),IF(F44="open2","2 км",""))))</f>
        <v/>
      </c>
      <c r="J44" s="9"/>
      <c r="K44" s="9"/>
      <c r="L44" s="9"/>
    </row>
    <row r="45" spans="1:12" ht="15.75" x14ac:dyDescent="0.25">
      <c r="A45" s="9"/>
      <c r="B45" s="58">
        <v>33</v>
      </c>
      <c r="C45" s="21"/>
      <c r="D45" s="21"/>
      <c r="E45" s="20"/>
      <c r="F45" s="52"/>
      <c r="G45" s="24"/>
      <c r="H45" s="32" t="str">
        <f>IF(ISBLANK(F45),"",IF(F45="М",VLOOKUP(E45,'года-дист-группы'!A:C,3,FALSE),IF(F45="Ж",VLOOKUP(E45,'года-дист-группы'!A:E,5,FALSE),IF(F45="open2","open2",""))))</f>
        <v/>
      </c>
      <c r="I45" s="44" t="str">
        <f>IF(ISBLANK(F45),"",IF(F45="М",VLOOKUP(E45,'года-дист-группы'!A:D,4,FALSE),IF(F45="Ж",VLOOKUP(E45,'года-дист-группы'!A:F,6,FALSE),IF(F45="open2","2 км",""))))</f>
        <v/>
      </c>
      <c r="J45" s="9"/>
      <c r="K45" s="9"/>
      <c r="L45" s="9"/>
    </row>
    <row r="46" spans="1:12" ht="15.75" x14ac:dyDescent="0.25">
      <c r="A46" s="9"/>
      <c r="B46" s="59">
        <v>34</v>
      </c>
      <c r="C46" s="21"/>
      <c r="D46" s="21"/>
      <c r="E46" s="20"/>
      <c r="F46" s="52"/>
      <c r="G46" s="24"/>
      <c r="H46" s="32" t="str">
        <f>IF(ISBLANK(F46),"",IF(F46="М",VLOOKUP(E46,'года-дист-группы'!A:C,3,FALSE),IF(F46="Ж",VLOOKUP(E46,'года-дист-группы'!A:E,5,FALSE),IF(F46="open2","open2",""))))</f>
        <v/>
      </c>
      <c r="I46" s="44" t="str">
        <f>IF(ISBLANK(F46),"",IF(F46="М",VLOOKUP(E46,'года-дист-группы'!A:D,4,FALSE),IF(F46="Ж",VLOOKUP(E46,'года-дист-группы'!A:F,6,FALSE),IF(F46="open2","2 км",""))))</f>
        <v/>
      </c>
      <c r="J46" s="9"/>
      <c r="K46" s="9"/>
      <c r="L46" s="9"/>
    </row>
    <row r="47" spans="1:12" ht="16.5" thickBot="1" x14ac:dyDescent="0.3">
      <c r="A47" s="9"/>
      <c r="B47" s="100">
        <v>35</v>
      </c>
      <c r="C47" s="22"/>
      <c r="D47" s="22"/>
      <c r="E47" s="101"/>
      <c r="F47" s="102"/>
      <c r="G47" s="25"/>
      <c r="H47" s="32" t="str">
        <f>IF(ISBLANK(F47),"",IF(F47="М",VLOOKUP(E47,'года-дист-группы'!A:C,3,FALSE),IF(F47="Ж",VLOOKUP(E47,'года-дист-группы'!A:E,5,FALSE),IF(F47="open2","open2",""))))</f>
        <v/>
      </c>
      <c r="I47" s="44" t="str">
        <f>IF(ISBLANK(F47),"",IF(F47="М",VLOOKUP(E47,'года-дист-группы'!A:D,4,FALSE),IF(F47="Ж",VLOOKUP(E47,'года-дист-группы'!A:F,6,FALSE),IF(F47="open2","2 км",""))))</f>
        <v/>
      </c>
      <c r="J47" s="9"/>
      <c r="K47" s="9"/>
      <c r="L47" s="9"/>
    </row>
    <row r="48" spans="1:12" ht="12.75" customHeight="1" x14ac:dyDescent="0.2">
      <c r="A48" s="9"/>
      <c r="B48" s="9"/>
      <c r="C48" s="9"/>
      <c r="D48" s="9"/>
      <c r="E48" s="11"/>
      <c r="F48" s="11"/>
      <c r="G48" s="11"/>
      <c r="H48" s="11"/>
      <c r="I48" s="45"/>
      <c r="J48" s="9"/>
      <c r="K48" s="9"/>
      <c r="L48" s="9"/>
    </row>
    <row r="49" spans="1:12" ht="29.25" customHeight="1" x14ac:dyDescent="0.2">
      <c r="A49" s="9"/>
      <c r="B49" s="9"/>
      <c r="C49" s="9"/>
      <c r="D49" s="9"/>
      <c r="E49" s="11"/>
      <c r="F49" s="11"/>
      <c r="G49" s="11"/>
      <c r="H49" s="11"/>
      <c r="I49" s="45"/>
      <c r="J49" s="9"/>
      <c r="K49" s="9"/>
      <c r="L49" s="9"/>
    </row>
  </sheetData>
  <sheetProtection sheet="1" objects="1" scenarios="1"/>
  <mergeCells count="11">
    <mergeCell ref="K1:K2"/>
    <mergeCell ref="G9:I10"/>
    <mergeCell ref="B9:F9"/>
    <mergeCell ref="B10:F10"/>
    <mergeCell ref="B1:I1"/>
    <mergeCell ref="B2:I2"/>
    <mergeCell ref="D6:E6"/>
    <mergeCell ref="C4:I4"/>
    <mergeCell ref="G6:I7"/>
    <mergeCell ref="D7:E7"/>
    <mergeCell ref="B3:I3"/>
  </mergeCells>
  <phoneticPr fontId="5" type="noConversion"/>
  <conditionalFormatting sqref="F13:F47">
    <cfRule type="cellIs" dxfId="6" priority="1" stopIfTrue="1" operator="equal">
      <formula>"Ж"</formula>
    </cfRule>
    <cfRule type="cellIs" dxfId="5" priority="2" stopIfTrue="1" operator="equal">
      <formula>"М"</formula>
    </cfRule>
  </conditionalFormatting>
  <conditionalFormatting sqref="H13:H47">
    <cfRule type="cellIs" dxfId="4" priority="8" stopIfTrue="1" operator="between">
      <formula>"М9-10"</formula>
      <formula>"М0"</formula>
    </cfRule>
    <cfRule type="cellIs" dxfId="3" priority="9" stopIfTrue="1" operator="between">
      <formula>"Ж9-10"</formula>
      <formula>"Ж0"</formula>
    </cfRule>
  </conditionalFormatting>
  <conditionalFormatting sqref="I13:I47">
    <cfRule type="cellIs" dxfId="2" priority="14" stopIfTrue="1" operator="equal">
      <formula>"2 км"</formula>
    </cfRule>
    <cfRule type="cellIs" dxfId="1" priority="15" stopIfTrue="1" operator="equal">
      <formula>"1 км"</formula>
    </cfRule>
    <cfRule type="cellIs" dxfId="0" priority="16" stopIfTrue="1" operator="equal">
      <formula>"3,5 км"</formula>
    </cfRule>
  </conditionalFormatting>
  <dataValidations count="3">
    <dataValidation errorStyle="warning" allowBlank="1" showErrorMessage="1" errorTitle="Неверный ввод группы" error="Пользуйтесь выпадающим списком или введите:_x000a_М10_x000a_Ж10_x000a_Ю5_x000a_Д5" promptTitle="Введите название группы" prompt="из выпадающего списка значений" sqref="H13:I48"/>
    <dataValidation type="list" allowBlank="1" showErrorMessage="1" error="Пол бывает только &quot;М&quot; и &quot;Ж&quot;" promptTitle="Введите название группы" prompt="из выпадающего списка значений" sqref="F48">
      <formula1>пол</formula1>
    </dataValidation>
    <dataValidation type="list" allowBlank="1" showErrorMessage="1" error="Допустимые значения - &quot;М&quot;, &quot;Ж&quot;, &quot;open2&quot;" promptTitle="Введите название группы" prompt="из выпадающего списка значений" sqref="F13:F47">
      <formula1>пол</formula1>
    </dataValidation>
  </dataValidations>
  <hyperlinks>
    <hyperlink ref="G9" r:id="rId1" tooltip="e-mail для приема заявок на кросс"/>
    <hyperlink ref="G9:H9" r:id="rId2" tooltip="e-mail для приема заявок на гонку" display="ivanov_mike@mail.ru"/>
    <hyperlink ref="I9" r:id="rId3" tooltip="e-mail для приема заявок на гонку" display="ivanov_mike@mail.ru"/>
    <hyperlink ref="G9:I9" r:id="rId4" tooltip="e-mail для приема заявок на гонку" display="ivanov_mike@mail.ru"/>
    <hyperlink ref="G9:I10" r:id="rId5" tooltip="e-mail для приема заявок на гонку" display="ivanov_mike@mail.ru"/>
  </hyperlinks>
  <printOptions horizontalCentered="1"/>
  <pageMargins left="0.15748031496062992" right="0.19685039370078741" top="0.15748031496062992" bottom="0.51181102362204722" header="0.15748031496062992" footer="0.51181102362204722"/>
  <pageSetup paperSize="9" orientation="portrait" verticalDpi="300" r:id="rId6"/>
  <headerFooter alignWithMargins="0"/>
  <drawing r:id="rId7"/>
  <legacy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R184"/>
  <sheetViews>
    <sheetView workbookViewId="0">
      <pane ySplit="2" topLeftCell="A3" activePane="bottomLeft" state="frozen"/>
      <selection pane="bottomLeft" activeCell="H7" sqref="H7"/>
    </sheetView>
  </sheetViews>
  <sheetFormatPr defaultRowHeight="12.75" x14ac:dyDescent="0.2"/>
  <cols>
    <col min="1" max="1" width="11" style="6" customWidth="1"/>
    <col min="2" max="2" width="8.42578125" style="6" bestFit="1" customWidth="1"/>
    <col min="3" max="3" width="8.140625" style="7" bestFit="1" customWidth="1"/>
    <col min="4" max="4" width="6.42578125" style="34" bestFit="1" customWidth="1"/>
    <col min="5" max="5" width="7.28515625" style="7" bestFit="1" customWidth="1"/>
    <col min="6" max="6" width="6.42578125" style="34" bestFit="1" customWidth="1"/>
    <col min="7" max="16384" width="9.140625" style="5"/>
  </cols>
  <sheetData>
    <row r="1" spans="1:18" s="37" customFormat="1" ht="35.25" customHeight="1" x14ac:dyDescent="0.2">
      <c r="A1" s="96" t="s">
        <v>53</v>
      </c>
      <c r="B1" s="97"/>
      <c r="C1" s="97"/>
      <c r="D1" s="97"/>
      <c r="E1" s="97"/>
      <c r="F1" s="98"/>
    </row>
    <row r="2" spans="1:18" s="37" customFormat="1" ht="25.5" x14ac:dyDescent="0.2">
      <c r="A2" s="55" t="s">
        <v>14</v>
      </c>
      <c r="B2" s="55" t="s">
        <v>20</v>
      </c>
      <c r="C2" s="94" t="s">
        <v>38</v>
      </c>
      <c r="D2" s="95"/>
      <c r="E2" s="94" t="s">
        <v>39</v>
      </c>
      <c r="F2" s="95"/>
    </row>
    <row r="3" spans="1:18" s="37" customFormat="1" x14ac:dyDescent="0.2">
      <c r="A3" s="35">
        <v>2015</v>
      </c>
      <c r="B3" s="35">
        <v>3</v>
      </c>
      <c r="C3" s="39" t="s">
        <v>54</v>
      </c>
      <c r="D3" s="36" t="s">
        <v>45</v>
      </c>
      <c r="E3" s="40" t="s">
        <v>55</v>
      </c>
      <c r="F3" s="36" t="s">
        <v>45</v>
      </c>
    </row>
    <row r="4" spans="1:18" s="37" customFormat="1" x14ac:dyDescent="0.2">
      <c r="A4" s="35">
        <v>2014</v>
      </c>
      <c r="B4" s="35">
        <v>4</v>
      </c>
      <c r="C4" s="39" t="s">
        <v>54</v>
      </c>
      <c r="D4" s="36" t="s">
        <v>45</v>
      </c>
      <c r="E4" s="40" t="s">
        <v>55</v>
      </c>
      <c r="F4" s="36" t="s">
        <v>45</v>
      </c>
      <c r="R4" s="54"/>
    </row>
    <row r="5" spans="1:18" s="37" customFormat="1" x14ac:dyDescent="0.2">
      <c r="A5" s="35">
        <v>2013</v>
      </c>
      <c r="B5" s="35">
        <v>5</v>
      </c>
      <c r="C5" s="39" t="s">
        <v>54</v>
      </c>
      <c r="D5" s="36" t="s">
        <v>45</v>
      </c>
      <c r="E5" s="40" t="s">
        <v>55</v>
      </c>
      <c r="F5" s="36" t="s">
        <v>45</v>
      </c>
    </row>
    <row r="6" spans="1:18" s="37" customFormat="1" x14ac:dyDescent="0.2">
      <c r="A6" s="38">
        <v>2012</v>
      </c>
      <c r="B6" s="38">
        <v>6</v>
      </c>
      <c r="C6" s="39" t="s">
        <v>54</v>
      </c>
      <c r="D6" s="36" t="s">
        <v>45</v>
      </c>
      <c r="E6" s="40" t="s">
        <v>55</v>
      </c>
      <c r="F6" s="36" t="s">
        <v>45</v>
      </c>
    </row>
    <row r="7" spans="1:18" s="37" customFormat="1" x14ac:dyDescent="0.2">
      <c r="A7" s="38">
        <v>2011</v>
      </c>
      <c r="B7" s="38">
        <v>7</v>
      </c>
      <c r="C7" s="39" t="s">
        <v>54</v>
      </c>
      <c r="D7" s="36" t="s">
        <v>45</v>
      </c>
      <c r="E7" s="40" t="s">
        <v>55</v>
      </c>
      <c r="F7" s="36" t="s">
        <v>45</v>
      </c>
    </row>
    <row r="8" spans="1:18" s="37" customFormat="1" x14ac:dyDescent="0.2">
      <c r="A8" s="38">
        <v>2010</v>
      </c>
      <c r="B8" s="38">
        <v>8</v>
      </c>
      <c r="C8" s="39" t="s">
        <v>54</v>
      </c>
      <c r="D8" s="36" t="s">
        <v>45</v>
      </c>
      <c r="E8" s="40" t="s">
        <v>55</v>
      </c>
      <c r="F8" s="36" t="s">
        <v>45</v>
      </c>
    </row>
    <row r="9" spans="1:18" s="37" customFormat="1" x14ac:dyDescent="0.2">
      <c r="A9" s="38">
        <v>2009</v>
      </c>
      <c r="B9" s="38">
        <v>9</v>
      </c>
      <c r="C9" s="39" t="s">
        <v>54</v>
      </c>
      <c r="D9" s="36" t="s">
        <v>45</v>
      </c>
      <c r="E9" s="40" t="s">
        <v>55</v>
      </c>
      <c r="F9" s="36" t="s">
        <v>45</v>
      </c>
    </row>
    <row r="10" spans="1:18" s="37" customFormat="1" x14ac:dyDescent="0.2">
      <c r="A10" s="62">
        <v>2008</v>
      </c>
      <c r="B10" s="62">
        <v>10</v>
      </c>
      <c r="C10" s="63" t="s">
        <v>56</v>
      </c>
      <c r="D10" s="53" t="s">
        <v>46</v>
      </c>
      <c r="E10" s="64" t="s">
        <v>57</v>
      </c>
      <c r="F10" s="53" t="s">
        <v>46</v>
      </c>
    </row>
    <row r="11" spans="1:18" s="37" customFormat="1" x14ac:dyDescent="0.2">
      <c r="A11" s="62">
        <v>2007</v>
      </c>
      <c r="B11" s="62">
        <v>11</v>
      </c>
      <c r="C11" s="63" t="s">
        <v>56</v>
      </c>
      <c r="D11" s="53" t="s">
        <v>46</v>
      </c>
      <c r="E11" s="64" t="s">
        <v>57</v>
      </c>
      <c r="F11" s="53" t="s">
        <v>46</v>
      </c>
    </row>
    <row r="12" spans="1:18" s="37" customFormat="1" x14ac:dyDescent="0.2">
      <c r="A12" s="62">
        <v>2006</v>
      </c>
      <c r="B12" s="62">
        <v>12</v>
      </c>
      <c r="C12" s="63" t="s">
        <v>56</v>
      </c>
      <c r="D12" s="53" t="s">
        <v>46</v>
      </c>
      <c r="E12" s="64" t="s">
        <v>57</v>
      </c>
      <c r="F12" s="53" t="s">
        <v>46</v>
      </c>
    </row>
    <row r="13" spans="1:18" s="37" customFormat="1" x14ac:dyDescent="0.2">
      <c r="A13" s="38">
        <v>2005</v>
      </c>
      <c r="B13" s="38">
        <v>13</v>
      </c>
      <c r="C13" s="39" t="s">
        <v>43</v>
      </c>
      <c r="D13" s="41" t="s">
        <v>51</v>
      </c>
      <c r="E13" s="40" t="s">
        <v>44</v>
      </c>
      <c r="F13" s="41" t="s">
        <v>51</v>
      </c>
    </row>
    <row r="14" spans="1:18" s="37" customFormat="1" x14ac:dyDescent="0.2">
      <c r="A14" s="38">
        <v>2004</v>
      </c>
      <c r="B14" s="38">
        <v>14</v>
      </c>
      <c r="C14" s="39" t="s">
        <v>43</v>
      </c>
      <c r="D14" s="41" t="s">
        <v>51</v>
      </c>
      <c r="E14" s="40" t="s">
        <v>44</v>
      </c>
      <c r="F14" s="41" t="s">
        <v>51</v>
      </c>
    </row>
    <row r="15" spans="1:18" s="37" customFormat="1" x14ac:dyDescent="0.2">
      <c r="A15" s="62">
        <v>2003</v>
      </c>
      <c r="B15" s="62">
        <v>15</v>
      </c>
      <c r="C15" s="63" t="s">
        <v>58</v>
      </c>
      <c r="D15" s="41" t="s">
        <v>51</v>
      </c>
      <c r="E15" s="64" t="s">
        <v>59</v>
      </c>
      <c r="F15" s="41" t="s">
        <v>51</v>
      </c>
    </row>
    <row r="16" spans="1:18" s="37" customFormat="1" x14ac:dyDescent="0.2">
      <c r="A16" s="62">
        <v>2002</v>
      </c>
      <c r="B16" s="62">
        <v>16</v>
      </c>
      <c r="C16" s="63" t="s">
        <v>58</v>
      </c>
      <c r="D16" s="41" t="s">
        <v>51</v>
      </c>
      <c r="E16" s="64" t="s">
        <v>59</v>
      </c>
      <c r="F16" s="41" t="s">
        <v>51</v>
      </c>
    </row>
    <row r="17" spans="1:6" s="37" customFormat="1" x14ac:dyDescent="0.2">
      <c r="A17" s="62">
        <v>2001</v>
      </c>
      <c r="B17" s="62">
        <v>17</v>
      </c>
      <c r="C17" s="63" t="s">
        <v>58</v>
      </c>
      <c r="D17" s="41" t="s">
        <v>51</v>
      </c>
      <c r="E17" s="64" t="s">
        <v>59</v>
      </c>
      <c r="F17" s="41" t="s">
        <v>51</v>
      </c>
    </row>
    <row r="18" spans="1:6" s="37" customFormat="1" x14ac:dyDescent="0.2">
      <c r="A18" s="38">
        <v>2000</v>
      </c>
      <c r="B18" s="38">
        <v>18</v>
      </c>
      <c r="C18" s="39" t="s">
        <v>60</v>
      </c>
      <c r="D18" s="41" t="s">
        <v>51</v>
      </c>
      <c r="E18" s="40" t="s">
        <v>61</v>
      </c>
      <c r="F18" s="41" t="s">
        <v>51</v>
      </c>
    </row>
    <row r="19" spans="1:6" s="37" customFormat="1" x14ac:dyDescent="0.2">
      <c r="A19" s="38">
        <v>1999</v>
      </c>
      <c r="B19" s="38">
        <v>19</v>
      </c>
      <c r="C19" s="39" t="s">
        <v>60</v>
      </c>
      <c r="D19" s="41" t="s">
        <v>51</v>
      </c>
      <c r="E19" s="40" t="s">
        <v>61</v>
      </c>
      <c r="F19" s="41" t="s">
        <v>51</v>
      </c>
    </row>
    <row r="20" spans="1:6" s="37" customFormat="1" x14ac:dyDescent="0.2">
      <c r="A20" s="38">
        <v>1998</v>
      </c>
      <c r="B20" s="38">
        <v>20</v>
      </c>
      <c r="C20" s="39" t="s">
        <v>60</v>
      </c>
      <c r="D20" s="41" t="s">
        <v>51</v>
      </c>
      <c r="E20" s="40" t="s">
        <v>61</v>
      </c>
      <c r="F20" s="41" t="s">
        <v>51</v>
      </c>
    </row>
    <row r="21" spans="1:6" s="37" customFormat="1" x14ac:dyDescent="0.2">
      <c r="A21" s="38">
        <v>1997</v>
      </c>
      <c r="B21" s="38">
        <v>21</v>
      </c>
      <c r="C21" s="39" t="s">
        <v>60</v>
      </c>
      <c r="D21" s="41" t="s">
        <v>51</v>
      </c>
      <c r="E21" s="40" t="s">
        <v>61</v>
      </c>
      <c r="F21" s="41" t="s">
        <v>51</v>
      </c>
    </row>
    <row r="22" spans="1:6" s="37" customFormat="1" x14ac:dyDescent="0.2">
      <c r="A22" s="38">
        <v>1996</v>
      </c>
      <c r="B22" s="38">
        <v>22</v>
      </c>
      <c r="C22" s="39" t="s">
        <v>60</v>
      </c>
      <c r="D22" s="41" t="s">
        <v>51</v>
      </c>
      <c r="E22" s="40" t="s">
        <v>61</v>
      </c>
      <c r="F22" s="41" t="s">
        <v>51</v>
      </c>
    </row>
    <row r="23" spans="1:6" s="37" customFormat="1" x14ac:dyDescent="0.2">
      <c r="A23" s="38">
        <v>1995</v>
      </c>
      <c r="B23" s="38">
        <v>23</v>
      </c>
      <c r="C23" s="39" t="s">
        <v>60</v>
      </c>
      <c r="D23" s="41" t="s">
        <v>51</v>
      </c>
      <c r="E23" s="40" t="s">
        <v>61</v>
      </c>
      <c r="F23" s="41" t="s">
        <v>51</v>
      </c>
    </row>
    <row r="24" spans="1:6" s="37" customFormat="1" x14ac:dyDescent="0.2">
      <c r="A24" s="38">
        <v>1994</v>
      </c>
      <c r="B24" s="38">
        <v>24</v>
      </c>
      <c r="C24" s="39" t="s">
        <v>60</v>
      </c>
      <c r="D24" s="41" t="s">
        <v>51</v>
      </c>
      <c r="E24" s="40" t="s">
        <v>61</v>
      </c>
      <c r="F24" s="41" t="s">
        <v>51</v>
      </c>
    </row>
    <row r="25" spans="1:6" s="37" customFormat="1" x14ac:dyDescent="0.2">
      <c r="A25" s="38">
        <v>1993</v>
      </c>
      <c r="B25" s="38">
        <v>25</v>
      </c>
      <c r="C25" s="39" t="s">
        <v>60</v>
      </c>
      <c r="D25" s="41" t="s">
        <v>51</v>
      </c>
      <c r="E25" s="40" t="s">
        <v>61</v>
      </c>
      <c r="F25" s="41" t="s">
        <v>51</v>
      </c>
    </row>
    <row r="26" spans="1:6" s="37" customFormat="1" x14ac:dyDescent="0.2">
      <c r="A26" s="38">
        <v>1992</v>
      </c>
      <c r="B26" s="38">
        <v>26</v>
      </c>
      <c r="C26" s="39" t="s">
        <v>60</v>
      </c>
      <c r="D26" s="41" t="s">
        <v>51</v>
      </c>
      <c r="E26" s="40" t="s">
        <v>61</v>
      </c>
      <c r="F26" s="41" t="s">
        <v>51</v>
      </c>
    </row>
    <row r="27" spans="1:6" s="37" customFormat="1" x14ac:dyDescent="0.2">
      <c r="A27" s="38">
        <v>1991</v>
      </c>
      <c r="B27" s="38">
        <v>27</v>
      </c>
      <c r="C27" s="39" t="s">
        <v>60</v>
      </c>
      <c r="D27" s="41" t="s">
        <v>51</v>
      </c>
      <c r="E27" s="40" t="s">
        <v>61</v>
      </c>
      <c r="F27" s="41" t="s">
        <v>51</v>
      </c>
    </row>
    <row r="28" spans="1:6" s="37" customFormat="1" x14ac:dyDescent="0.2">
      <c r="A28" s="38">
        <v>1990</v>
      </c>
      <c r="B28" s="38">
        <v>28</v>
      </c>
      <c r="C28" s="39" t="s">
        <v>60</v>
      </c>
      <c r="D28" s="41" t="s">
        <v>51</v>
      </c>
      <c r="E28" s="40" t="s">
        <v>61</v>
      </c>
      <c r="F28" s="41" t="s">
        <v>51</v>
      </c>
    </row>
    <row r="29" spans="1:6" s="37" customFormat="1" x14ac:dyDescent="0.2">
      <c r="A29" s="38">
        <v>1989</v>
      </c>
      <c r="B29" s="38">
        <v>29</v>
      </c>
      <c r="C29" s="39" t="s">
        <v>60</v>
      </c>
      <c r="D29" s="41" t="s">
        <v>51</v>
      </c>
      <c r="E29" s="40" t="s">
        <v>61</v>
      </c>
      <c r="F29" s="41" t="s">
        <v>51</v>
      </c>
    </row>
    <row r="30" spans="1:6" s="37" customFormat="1" x14ac:dyDescent="0.2">
      <c r="A30" s="38">
        <v>1988</v>
      </c>
      <c r="B30" s="38">
        <v>30</v>
      </c>
      <c r="C30" s="39" t="s">
        <v>60</v>
      </c>
      <c r="D30" s="41" t="s">
        <v>51</v>
      </c>
      <c r="E30" s="40" t="s">
        <v>61</v>
      </c>
      <c r="F30" s="41" t="s">
        <v>51</v>
      </c>
    </row>
    <row r="31" spans="1:6" s="37" customFormat="1" x14ac:dyDescent="0.2">
      <c r="A31" s="38">
        <v>1987</v>
      </c>
      <c r="B31" s="38">
        <v>31</v>
      </c>
      <c r="C31" s="39" t="s">
        <v>60</v>
      </c>
      <c r="D31" s="41" t="s">
        <v>51</v>
      </c>
      <c r="E31" s="40" t="s">
        <v>61</v>
      </c>
      <c r="F31" s="41" t="s">
        <v>51</v>
      </c>
    </row>
    <row r="32" spans="1:6" s="37" customFormat="1" x14ac:dyDescent="0.2">
      <c r="A32" s="38">
        <v>1986</v>
      </c>
      <c r="B32" s="38">
        <v>32</v>
      </c>
      <c r="C32" s="39" t="s">
        <v>60</v>
      </c>
      <c r="D32" s="41" t="s">
        <v>51</v>
      </c>
      <c r="E32" s="40" t="s">
        <v>61</v>
      </c>
      <c r="F32" s="41" t="s">
        <v>51</v>
      </c>
    </row>
    <row r="33" spans="1:6" s="37" customFormat="1" x14ac:dyDescent="0.2">
      <c r="A33" s="38">
        <v>1985</v>
      </c>
      <c r="B33" s="38">
        <v>33</v>
      </c>
      <c r="C33" s="39" t="s">
        <v>60</v>
      </c>
      <c r="D33" s="41" t="s">
        <v>51</v>
      </c>
      <c r="E33" s="40" t="s">
        <v>61</v>
      </c>
      <c r="F33" s="41" t="s">
        <v>51</v>
      </c>
    </row>
    <row r="34" spans="1:6" s="37" customFormat="1" x14ac:dyDescent="0.2">
      <c r="A34" s="38">
        <v>1984</v>
      </c>
      <c r="B34" s="38">
        <v>34</v>
      </c>
      <c r="C34" s="39" t="s">
        <v>60</v>
      </c>
      <c r="D34" s="41" t="s">
        <v>51</v>
      </c>
      <c r="E34" s="40" t="s">
        <v>61</v>
      </c>
      <c r="F34" s="41" t="s">
        <v>51</v>
      </c>
    </row>
    <row r="35" spans="1:6" s="37" customFormat="1" x14ac:dyDescent="0.2">
      <c r="A35" s="38">
        <v>1983</v>
      </c>
      <c r="B35" s="38">
        <v>35</v>
      </c>
      <c r="C35" s="39" t="s">
        <v>60</v>
      </c>
      <c r="D35" s="41" t="s">
        <v>51</v>
      </c>
      <c r="E35" s="40" t="s">
        <v>61</v>
      </c>
      <c r="F35" s="41" t="s">
        <v>51</v>
      </c>
    </row>
    <row r="36" spans="1:6" s="37" customFormat="1" x14ac:dyDescent="0.2">
      <c r="A36" s="38">
        <v>1982</v>
      </c>
      <c r="B36" s="38">
        <v>36</v>
      </c>
      <c r="C36" s="39" t="s">
        <v>60</v>
      </c>
      <c r="D36" s="41" t="s">
        <v>51</v>
      </c>
      <c r="E36" s="40" t="s">
        <v>61</v>
      </c>
      <c r="F36" s="41" t="s">
        <v>51</v>
      </c>
    </row>
    <row r="37" spans="1:6" s="37" customFormat="1" x14ac:dyDescent="0.2">
      <c r="A37" s="38">
        <v>1981</v>
      </c>
      <c r="B37" s="38">
        <v>37</v>
      </c>
      <c r="C37" s="39" t="s">
        <v>60</v>
      </c>
      <c r="D37" s="41" t="s">
        <v>51</v>
      </c>
      <c r="E37" s="40" t="s">
        <v>61</v>
      </c>
      <c r="F37" s="41" t="s">
        <v>51</v>
      </c>
    </row>
    <row r="38" spans="1:6" s="37" customFormat="1" x14ac:dyDescent="0.2">
      <c r="A38" s="38">
        <v>1980</v>
      </c>
      <c r="B38" s="38">
        <v>38</v>
      </c>
      <c r="C38" s="39" t="s">
        <v>60</v>
      </c>
      <c r="D38" s="41" t="s">
        <v>51</v>
      </c>
      <c r="E38" s="40" t="s">
        <v>61</v>
      </c>
      <c r="F38" s="41" t="s">
        <v>51</v>
      </c>
    </row>
    <row r="39" spans="1:6" s="37" customFormat="1" x14ac:dyDescent="0.2">
      <c r="A39" s="38">
        <v>1979</v>
      </c>
      <c r="B39" s="38">
        <v>39</v>
      </c>
      <c r="C39" s="39" t="s">
        <v>60</v>
      </c>
      <c r="D39" s="41" t="s">
        <v>51</v>
      </c>
      <c r="E39" s="40" t="s">
        <v>61</v>
      </c>
      <c r="F39" s="41" t="s">
        <v>51</v>
      </c>
    </row>
    <row r="40" spans="1:6" s="37" customFormat="1" x14ac:dyDescent="0.2">
      <c r="A40" s="62">
        <v>1978</v>
      </c>
      <c r="B40" s="62">
        <v>40</v>
      </c>
      <c r="C40" s="65" t="s">
        <v>62</v>
      </c>
      <c r="D40" s="41" t="s">
        <v>51</v>
      </c>
      <c r="E40" s="66" t="s">
        <v>30</v>
      </c>
      <c r="F40" s="41" t="s">
        <v>51</v>
      </c>
    </row>
    <row r="41" spans="1:6" s="37" customFormat="1" x14ac:dyDescent="0.2">
      <c r="A41" s="62">
        <v>1977</v>
      </c>
      <c r="B41" s="62">
        <v>41</v>
      </c>
      <c r="C41" s="65" t="s">
        <v>62</v>
      </c>
      <c r="D41" s="41" t="s">
        <v>51</v>
      </c>
      <c r="E41" s="66" t="s">
        <v>30</v>
      </c>
      <c r="F41" s="41" t="s">
        <v>51</v>
      </c>
    </row>
    <row r="42" spans="1:6" s="37" customFormat="1" x14ac:dyDescent="0.2">
      <c r="A42" s="62">
        <v>1976</v>
      </c>
      <c r="B42" s="62">
        <v>42</v>
      </c>
      <c r="C42" s="65" t="s">
        <v>62</v>
      </c>
      <c r="D42" s="41" t="s">
        <v>51</v>
      </c>
      <c r="E42" s="66" t="s">
        <v>30</v>
      </c>
      <c r="F42" s="41" t="s">
        <v>51</v>
      </c>
    </row>
    <row r="43" spans="1:6" s="37" customFormat="1" x14ac:dyDescent="0.2">
      <c r="A43" s="62">
        <v>1975</v>
      </c>
      <c r="B43" s="62">
        <v>43</v>
      </c>
      <c r="C43" s="65" t="s">
        <v>62</v>
      </c>
      <c r="D43" s="41" t="s">
        <v>51</v>
      </c>
      <c r="E43" s="66" t="s">
        <v>30</v>
      </c>
      <c r="F43" s="41" t="s">
        <v>51</v>
      </c>
    </row>
    <row r="44" spans="1:6" s="37" customFormat="1" x14ac:dyDescent="0.2">
      <c r="A44" s="62">
        <v>1974</v>
      </c>
      <c r="B44" s="62">
        <v>44</v>
      </c>
      <c r="C44" s="65" t="s">
        <v>62</v>
      </c>
      <c r="D44" s="41" t="s">
        <v>51</v>
      </c>
      <c r="E44" s="66" t="s">
        <v>30</v>
      </c>
      <c r="F44" s="41" t="s">
        <v>51</v>
      </c>
    </row>
    <row r="45" spans="1:6" s="37" customFormat="1" x14ac:dyDescent="0.2">
      <c r="A45" s="62">
        <v>1973</v>
      </c>
      <c r="B45" s="62">
        <v>45</v>
      </c>
      <c r="C45" s="65" t="s">
        <v>62</v>
      </c>
      <c r="D45" s="41" t="s">
        <v>51</v>
      </c>
      <c r="E45" s="66" t="s">
        <v>30</v>
      </c>
      <c r="F45" s="41" t="s">
        <v>51</v>
      </c>
    </row>
    <row r="46" spans="1:6" s="37" customFormat="1" x14ac:dyDescent="0.2">
      <c r="A46" s="62">
        <v>1972</v>
      </c>
      <c r="B46" s="62">
        <v>46</v>
      </c>
      <c r="C46" s="65" t="s">
        <v>62</v>
      </c>
      <c r="D46" s="41" t="s">
        <v>51</v>
      </c>
      <c r="E46" s="66" t="s">
        <v>30</v>
      </c>
      <c r="F46" s="41" t="s">
        <v>51</v>
      </c>
    </row>
    <row r="47" spans="1:6" s="37" customFormat="1" x14ac:dyDescent="0.2">
      <c r="A47" s="62">
        <v>1971</v>
      </c>
      <c r="B47" s="62">
        <v>47</v>
      </c>
      <c r="C47" s="65" t="s">
        <v>62</v>
      </c>
      <c r="D47" s="41" t="s">
        <v>51</v>
      </c>
      <c r="E47" s="66" t="s">
        <v>30</v>
      </c>
      <c r="F47" s="41" t="s">
        <v>51</v>
      </c>
    </row>
    <row r="48" spans="1:6" s="37" customFormat="1" x14ac:dyDescent="0.2">
      <c r="A48" s="62">
        <v>1970</v>
      </c>
      <c r="B48" s="62">
        <v>48</v>
      </c>
      <c r="C48" s="65" t="s">
        <v>62</v>
      </c>
      <c r="D48" s="41" t="s">
        <v>51</v>
      </c>
      <c r="E48" s="66" t="s">
        <v>30</v>
      </c>
      <c r="F48" s="41" t="s">
        <v>51</v>
      </c>
    </row>
    <row r="49" spans="1:6" s="37" customFormat="1" x14ac:dyDescent="0.2">
      <c r="A49" s="62">
        <v>1969</v>
      </c>
      <c r="B49" s="62">
        <v>49</v>
      </c>
      <c r="C49" s="65" t="s">
        <v>62</v>
      </c>
      <c r="D49" s="41" t="s">
        <v>51</v>
      </c>
      <c r="E49" s="66" t="s">
        <v>30</v>
      </c>
      <c r="F49" s="41" t="s">
        <v>51</v>
      </c>
    </row>
    <row r="50" spans="1:6" s="37" customFormat="1" x14ac:dyDescent="0.2">
      <c r="A50" s="62">
        <v>1968</v>
      </c>
      <c r="B50" s="62">
        <v>50</v>
      </c>
      <c r="C50" s="65" t="s">
        <v>62</v>
      </c>
      <c r="D50" s="41" t="s">
        <v>51</v>
      </c>
      <c r="E50" s="40" t="s">
        <v>63</v>
      </c>
      <c r="F50" s="53" t="s">
        <v>46</v>
      </c>
    </row>
    <row r="51" spans="1:6" s="37" customFormat="1" x14ac:dyDescent="0.2">
      <c r="A51" s="62">
        <v>1967</v>
      </c>
      <c r="B51" s="62">
        <v>51</v>
      </c>
      <c r="C51" s="65" t="s">
        <v>62</v>
      </c>
      <c r="D51" s="41" t="s">
        <v>51</v>
      </c>
      <c r="E51" s="40" t="s">
        <v>63</v>
      </c>
      <c r="F51" s="53" t="s">
        <v>46</v>
      </c>
    </row>
    <row r="52" spans="1:6" s="37" customFormat="1" x14ac:dyDescent="0.2">
      <c r="A52" s="62">
        <v>1966</v>
      </c>
      <c r="B52" s="62">
        <v>52</v>
      </c>
      <c r="C52" s="65" t="s">
        <v>62</v>
      </c>
      <c r="D52" s="41" t="s">
        <v>51</v>
      </c>
      <c r="E52" s="40" t="s">
        <v>63</v>
      </c>
      <c r="F52" s="53" t="s">
        <v>46</v>
      </c>
    </row>
    <row r="53" spans="1:6" s="37" customFormat="1" x14ac:dyDescent="0.2">
      <c r="A53" s="62">
        <v>1965</v>
      </c>
      <c r="B53" s="62">
        <v>53</v>
      </c>
      <c r="C53" s="65" t="s">
        <v>62</v>
      </c>
      <c r="D53" s="41" t="s">
        <v>51</v>
      </c>
      <c r="E53" s="40" t="s">
        <v>63</v>
      </c>
      <c r="F53" s="53" t="s">
        <v>46</v>
      </c>
    </row>
    <row r="54" spans="1:6" s="37" customFormat="1" x14ac:dyDescent="0.2">
      <c r="A54" s="62">
        <v>1964</v>
      </c>
      <c r="B54" s="62">
        <v>54</v>
      </c>
      <c r="C54" s="65" t="s">
        <v>62</v>
      </c>
      <c r="D54" s="41" t="s">
        <v>51</v>
      </c>
      <c r="E54" s="40" t="s">
        <v>63</v>
      </c>
      <c r="F54" s="53" t="s">
        <v>46</v>
      </c>
    </row>
    <row r="55" spans="1:6" s="37" customFormat="1" x14ac:dyDescent="0.2">
      <c r="A55" s="62">
        <v>1963</v>
      </c>
      <c r="B55" s="62">
        <v>55</v>
      </c>
      <c r="C55" s="65" t="s">
        <v>62</v>
      </c>
      <c r="D55" s="41" t="s">
        <v>51</v>
      </c>
      <c r="E55" s="40" t="s">
        <v>63</v>
      </c>
      <c r="F55" s="53" t="s">
        <v>46</v>
      </c>
    </row>
    <row r="56" spans="1:6" s="37" customFormat="1" x14ac:dyDescent="0.2">
      <c r="A56" s="62">
        <v>1962</v>
      </c>
      <c r="B56" s="62">
        <v>56</v>
      </c>
      <c r="C56" s="65" t="s">
        <v>62</v>
      </c>
      <c r="D56" s="41" t="s">
        <v>51</v>
      </c>
      <c r="E56" s="40" t="s">
        <v>63</v>
      </c>
      <c r="F56" s="53" t="s">
        <v>46</v>
      </c>
    </row>
    <row r="57" spans="1:6" s="37" customFormat="1" x14ac:dyDescent="0.2">
      <c r="A57" s="62">
        <v>1961</v>
      </c>
      <c r="B57" s="62">
        <v>57</v>
      </c>
      <c r="C57" s="65" t="s">
        <v>62</v>
      </c>
      <c r="D57" s="41" t="s">
        <v>51</v>
      </c>
      <c r="E57" s="40" t="s">
        <v>63</v>
      </c>
      <c r="F57" s="53" t="s">
        <v>46</v>
      </c>
    </row>
    <row r="58" spans="1:6" s="37" customFormat="1" x14ac:dyDescent="0.2">
      <c r="A58" s="62">
        <v>1960</v>
      </c>
      <c r="B58" s="62">
        <v>58</v>
      </c>
      <c r="C58" s="65" t="s">
        <v>62</v>
      </c>
      <c r="D58" s="41" t="s">
        <v>51</v>
      </c>
      <c r="E58" s="40" t="s">
        <v>63</v>
      </c>
      <c r="F58" s="53" t="s">
        <v>46</v>
      </c>
    </row>
    <row r="59" spans="1:6" s="37" customFormat="1" x14ac:dyDescent="0.2">
      <c r="A59" s="62">
        <v>1959</v>
      </c>
      <c r="B59" s="62">
        <v>59</v>
      </c>
      <c r="C59" s="65" t="s">
        <v>62</v>
      </c>
      <c r="D59" s="41" t="s">
        <v>51</v>
      </c>
      <c r="E59" s="40" t="s">
        <v>63</v>
      </c>
      <c r="F59" s="53" t="s">
        <v>46</v>
      </c>
    </row>
    <row r="60" spans="1:6" s="37" customFormat="1" x14ac:dyDescent="0.2">
      <c r="A60" s="38">
        <v>1958</v>
      </c>
      <c r="B60" s="38">
        <v>60</v>
      </c>
      <c r="C60" s="61" t="s">
        <v>64</v>
      </c>
      <c r="D60" s="53" t="s">
        <v>46</v>
      </c>
      <c r="E60" s="40" t="s">
        <v>63</v>
      </c>
      <c r="F60" s="53" t="s">
        <v>46</v>
      </c>
    </row>
    <row r="61" spans="1:6" s="37" customFormat="1" x14ac:dyDescent="0.2">
      <c r="A61" s="38">
        <v>1957</v>
      </c>
      <c r="B61" s="38">
        <v>61</v>
      </c>
      <c r="C61" s="61" t="s">
        <v>64</v>
      </c>
      <c r="D61" s="53" t="s">
        <v>46</v>
      </c>
      <c r="E61" s="40" t="s">
        <v>63</v>
      </c>
      <c r="F61" s="53" t="s">
        <v>46</v>
      </c>
    </row>
    <row r="62" spans="1:6" s="37" customFormat="1" x14ac:dyDescent="0.2">
      <c r="A62" s="38">
        <v>1956</v>
      </c>
      <c r="B62" s="38">
        <v>62</v>
      </c>
      <c r="C62" s="61" t="s">
        <v>64</v>
      </c>
      <c r="D62" s="53" t="s">
        <v>46</v>
      </c>
      <c r="E62" s="40" t="s">
        <v>63</v>
      </c>
      <c r="F62" s="53" t="s">
        <v>46</v>
      </c>
    </row>
    <row r="63" spans="1:6" s="37" customFormat="1" x14ac:dyDescent="0.2">
      <c r="A63" s="38">
        <v>1955</v>
      </c>
      <c r="B63" s="38">
        <v>63</v>
      </c>
      <c r="C63" s="61" t="s">
        <v>64</v>
      </c>
      <c r="D63" s="53" t="s">
        <v>46</v>
      </c>
      <c r="E63" s="40" t="s">
        <v>63</v>
      </c>
      <c r="F63" s="53" t="s">
        <v>46</v>
      </c>
    </row>
    <row r="64" spans="1:6" s="37" customFormat="1" x14ac:dyDescent="0.2">
      <c r="A64" s="38">
        <v>1954</v>
      </c>
      <c r="B64" s="38">
        <v>64</v>
      </c>
      <c r="C64" s="61" t="s">
        <v>64</v>
      </c>
      <c r="D64" s="53" t="s">
        <v>46</v>
      </c>
      <c r="E64" s="40" t="s">
        <v>63</v>
      </c>
      <c r="F64" s="53" t="s">
        <v>46</v>
      </c>
    </row>
    <row r="65" spans="1:6" s="37" customFormat="1" x14ac:dyDescent="0.2">
      <c r="A65" s="38">
        <v>1953</v>
      </c>
      <c r="B65" s="38">
        <v>65</v>
      </c>
      <c r="C65" s="61" t="s">
        <v>64</v>
      </c>
      <c r="D65" s="53" t="s">
        <v>46</v>
      </c>
      <c r="E65" s="40" t="s">
        <v>63</v>
      </c>
      <c r="F65" s="53" t="s">
        <v>46</v>
      </c>
    </row>
    <row r="66" spans="1:6" s="37" customFormat="1" x14ac:dyDescent="0.2">
      <c r="A66" s="38">
        <v>1952</v>
      </c>
      <c r="B66" s="38">
        <v>66</v>
      </c>
      <c r="C66" s="61" t="s">
        <v>64</v>
      </c>
      <c r="D66" s="53" t="s">
        <v>46</v>
      </c>
      <c r="E66" s="40" t="s">
        <v>63</v>
      </c>
      <c r="F66" s="53" t="s">
        <v>46</v>
      </c>
    </row>
    <row r="67" spans="1:6" s="37" customFormat="1" x14ac:dyDescent="0.2">
      <c r="A67" s="38">
        <v>1951</v>
      </c>
      <c r="B67" s="38">
        <v>67</v>
      </c>
      <c r="C67" s="61" t="s">
        <v>64</v>
      </c>
      <c r="D67" s="53" t="s">
        <v>46</v>
      </c>
      <c r="E67" s="40" t="s">
        <v>63</v>
      </c>
      <c r="F67" s="53" t="s">
        <v>46</v>
      </c>
    </row>
    <row r="68" spans="1:6" s="37" customFormat="1" x14ac:dyDescent="0.2">
      <c r="A68" s="38">
        <v>1950</v>
      </c>
      <c r="B68" s="38">
        <v>68</v>
      </c>
      <c r="C68" s="61" t="s">
        <v>64</v>
      </c>
      <c r="D68" s="53" t="s">
        <v>46</v>
      </c>
      <c r="E68" s="40" t="s">
        <v>63</v>
      </c>
      <c r="F68" s="53" t="s">
        <v>46</v>
      </c>
    </row>
    <row r="69" spans="1:6" s="37" customFormat="1" x14ac:dyDescent="0.2">
      <c r="A69" s="38">
        <v>1949</v>
      </c>
      <c r="B69" s="38">
        <v>69</v>
      </c>
      <c r="C69" s="61" t="s">
        <v>64</v>
      </c>
      <c r="D69" s="53" t="s">
        <v>46</v>
      </c>
      <c r="E69" s="40" t="s">
        <v>63</v>
      </c>
      <c r="F69" s="53" t="s">
        <v>46</v>
      </c>
    </row>
    <row r="70" spans="1:6" s="37" customFormat="1" x14ac:dyDescent="0.2">
      <c r="A70" s="38">
        <v>1948</v>
      </c>
      <c r="B70" s="38">
        <v>70</v>
      </c>
      <c r="C70" s="61" t="s">
        <v>64</v>
      </c>
      <c r="D70" s="53" t="s">
        <v>46</v>
      </c>
      <c r="E70" s="40" t="s">
        <v>63</v>
      </c>
      <c r="F70" s="53" t="s">
        <v>46</v>
      </c>
    </row>
    <row r="71" spans="1:6" s="37" customFormat="1" x14ac:dyDescent="0.2">
      <c r="A71" s="38">
        <v>1947</v>
      </c>
      <c r="B71" s="38">
        <v>71</v>
      </c>
      <c r="C71" s="61" t="s">
        <v>64</v>
      </c>
      <c r="D71" s="53" t="s">
        <v>46</v>
      </c>
      <c r="E71" s="40" t="s">
        <v>63</v>
      </c>
      <c r="F71" s="53" t="s">
        <v>46</v>
      </c>
    </row>
    <row r="72" spans="1:6" s="37" customFormat="1" x14ac:dyDescent="0.2">
      <c r="A72" s="38">
        <v>1946</v>
      </c>
      <c r="B72" s="38">
        <v>72</v>
      </c>
      <c r="C72" s="61" t="s">
        <v>64</v>
      </c>
      <c r="D72" s="53" t="s">
        <v>46</v>
      </c>
      <c r="E72" s="40" t="s">
        <v>63</v>
      </c>
      <c r="F72" s="53" t="s">
        <v>46</v>
      </c>
    </row>
    <row r="73" spans="1:6" s="37" customFormat="1" x14ac:dyDescent="0.2">
      <c r="A73" s="38">
        <v>1945</v>
      </c>
      <c r="B73" s="38">
        <v>73</v>
      </c>
      <c r="C73" s="61" t="s">
        <v>64</v>
      </c>
      <c r="D73" s="53" t="s">
        <v>46</v>
      </c>
      <c r="E73" s="40" t="s">
        <v>63</v>
      </c>
      <c r="F73" s="53" t="s">
        <v>46</v>
      </c>
    </row>
    <row r="74" spans="1:6" s="37" customFormat="1" x14ac:dyDescent="0.2">
      <c r="A74" s="38">
        <v>1944</v>
      </c>
      <c r="B74" s="38">
        <v>74</v>
      </c>
      <c r="C74" s="61" t="s">
        <v>64</v>
      </c>
      <c r="D74" s="53" t="s">
        <v>46</v>
      </c>
      <c r="E74" s="40" t="s">
        <v>63</v>
      </c>
      <c r="F74" s="53" t="s">
        <v>46</v>
      </c>
    </row>
    <row r="75" spans="1:6" s="37" customFormat="1" x14ac:dyDescent="0.2">
      <c r="A75" s="38">
        <v>1943</v>
      </c>
      <c r="B75" s="38">
        <v>75</v>
      </c>
      <c r="C75" s="61" t="s">
        <v>64</v>
      </c>
      <c r="D75" s="53" t="s">
        <v>46</v>
      </c>
      <c r="E75" s="40" t="s">
        <v>63</v>
      </c>
      <c r="F75" s="53" t="s">
        <v>46</v>
      </c>
    </row>
    <row r="76" spans="1:6" s="37" customFormat="1" x14ac:dyDescent="0.2">
      <c r="A76" s="38">
        <v>1942</v>
      </c>
      <c r="B76" s="38">
        <v>76</v>
      </c>
      <c r="C76" s="61" t="s">
        <v>64</v>
      </c>
      <c r="D76" s="53" t="s">
        <v>46</v>
      </c>
      <c r="E76" s="40" t="s">
        <v>63</v>
      </c>
      <c r="F76" s="53" t="s">
        <v>46</v>
      </c>
    </row>
    <row r="77" spans="1:6" s="37" customFormat="1" x14ac:dyDescent="0.2">
      <c r="A77" s="38">
        <v>1941</v>
      </c>
      <c r="B77" s="38">
        <v>77</v>
      </c>
      <c r="C77" s="61" t="s">
        <v>64</v>
      </c>
      <c r="D77" s="53" t="s">
        <v>46</v>
      </c>
      <c r="E77" s="40" t="s">
        <v>63</v>
      </c>
      <c r="F77" s="53" t="s">
        <v>46</v>
      </c>
    </row>
    <row r="78" spans="1:6" s="37" customFormat="1" x14ac:dyDescent="0.2">
      <c r="A78" s="38">
        <v>1940</v>
      </c>
      <c r="B78" s="38">
        <v>78</v>
      </c>
      <c r="C78" s="61" t="s">
        <v>64</v>
      </c>
      <c r="D78" s="53" t="s">
        <v>46</v>
      </c>
      <c r="E78" s="40" t="s">
        <v>63</v>
      </c>
      <c r="F78" s="53" t="s">
        <v>46</v>
      </c>
    </row>
    <row r="79" spans="1:6" s="37" customFormat="1" x14ac:dyDescent="0.2">
      <c r="A79" s="38">
        <v>1939</v>
      </c>
      <c r="B79" s="38">
        <v>79</v>
      </c>
      <c r="C79" s="61" t="s">
        <v>64</v>
      </c>
      <c r="D79" s="53" t="s">
        <v>46</v>
      </c>
      <c r="E79" s="40" t="s">
        <v>63</v>
      </c>
      <c r="F79" s="53" t="s">
        <v>46</v>
      </c>
    </row>
    <row r="80" spans="1:6" s="37" customFormat="1" x14ac:dyDescent="0.2">
      <c r="A80" s="38">
        <v>1938</v>
      </c>
      <c r="B80" s="38">
        <v>80</v>
      </c>
      <c r="C80" s="61" t="s">
        <v>64</v>
      </c>
      <c r="D80" s="53" t="s">
        <v>46</v>
      </c>
      <c r="E80" s="40" t="s">
        <v>63</v>
      </c>
      <c r="F80" s="53" t="s">
        <v>46</v>
      </c>
    </row>
    <row r="81" spans="1:6" s="37" customFormat="1" x14ac:dyDescent="0.2">
      <c r="A81" s="38">
        <v>1937</v>
      </c>
      <c r="B81" s="38">
        <v>81</v>
      </c>
      <c r="C81" s="61" t="s">
        <v>64</v>
      </c>
      <c r="D81" s="53" t="s">
        <v>46</v>
      </c>
      <c r="E81" s="40" t="s">
        <v>63</v>
      </c>
      <c r="F81" s="53" t="s">
        <v>46</v>
      </c>
    </row>
    <row r="82" spans="1:6" s="37" customFormat="1" x14ac:dyDescent="0.2">
      <c r="A82" s="38">
        <v>1936</v>
      </c>
      <c r="B82" s="38">
        <v>82</v>
      </c>
      <c r="C82" s="61" t="s">
        <v>64</v>
      </c>
      <c r="D82" s="53" t="s">
        <v>46</v>
      </c>
      <c r="E82" s="40" t="s">
        <v>63</v>
      </c>
      <c r="F82" s="53" t="s">
        <v>46</v>
      </c>
    </row>
    <row r="83" spans="1:6" s="37" customFormat="1" x14ac:dyDescent="0.2">
      <c r="A83" s="38">
        <v>1935</v>
      </c>
      <c r="B83" s="38">
        <v>83</v>
      </c>
      <c r="C83" s="61" t="s">
        <v>64</v>
      </c>
      <c r="D83" s="53" t="s">
        <v>46</v>
      </c>
      <c r="E83" s="40" t="s">
        <v>63</v>
      </c>
      <c r="F83" s="53" t="s">
        <v>46</v>
      </c>
    </row>
    <row r="84" spans="1:6" s="37" customFormat="1" x14ac:dyDescent="0.2">
      <c r="A84" s="38">
        <v>1934</v>
      </c>
      <c r="B84" s="38">
        <v>84</v>
      </c>
      <c r="C84" s="61" t="s">
        <v>64</v>
      </c>
      <c r="D84" s="53" t="s">
        <v>46</v>
      </c>
      <c r="E84" s="40" t="s">
        <v>63</v>
      </c>
      <c r="F84" s="53" t="s">
        <v>46</v>
      </c>
    </row>
    <row r="85" spans="1:6" s="37" customFormat="1" x14ac:dyDescent="0.2">
      <c r="A85" s="38">
        <v>1933</v>
      </c>
      <c r="B85" s="38">
        <v>85</v>
      </c>
      <c r="C85" s="61" t="s">
        <v>64</v>
      </c>
      <c r="D85" s="53" t="s">
        <v>46</v>
      </c>
      <c r="E85" s="40" t="s">
        <v>63</v>
      </c>
      <c r="F85" s="53" t="s">
        <v>46</v>
      </c>
    </row>
    <row r="86" spans="1:6" s="37" customFormat="1" x14ac:dyDescent="0.2">
      <c r="A86" s="38">
        <v>1932</v>
      </c>
      <c r="B86" s="38">
        <v>86</v>
      </c>
      <c r="C86" s="61" t="s">
        <v>64</v>
      </c>
      <c r="D86" s="53" t="s">
        <v>46</v>
      </c>
      <c r="E86" s="40" t="s">
        <v>63</v>
      </c>
      <c r="F86" s="53" t="s">
        <v>46</v>
      </c>
    </row>
    <row r="87" spans="1:6" s="37" customFormat="1" x14ac:dyDescent="0.2">
      <c r="A87" s="38">
        <v>1931</v>
      </c>
      <c r="B87" s="38">
        <v>87</v>
      </c>
      <c r="C87" s="61" t="s">
        <v>64</v>
      </c>
      <c r="D87" s="53" t="s">
        <v>46</v>
      </c>
      <c r="E87" s="40" t="s">
        <v>63</v>
      </c>
      <c r="F87" s="53" t="s">
        <v>46</v>
      </c>
    </row>
    <row r="88" spans="1:6" s="37" customFormat="1" x14ac:dyDescent="0.2">
      <c r="A88" s="38">
        <v>1930</v>
      </c>
      <c r="B88" s="38">
        <v>88</v>
      </c>
      <c r="C88" s="61" t="s">
        <v>64</v>
      </c>
      <c r="D88" s="53" t="s">
        <v>46</v>
      </c>
      <c r="E88" s="40" t="s">
        <v>63</v>
      </c>
      <c r="F88" s="53" t="s">
        <v>46</v>
      </c>
    </row>
    <row r="89" spans="1:6" s="29" customFormat="1" x14ac:dyDescent="0.2">
      <c r="A89" s="50">
        <v>1</v>
      </c>
      <c r="B89" s="51" t="s">
        <v>37</v>
      </c>
      <c r="C89" s="50" t="s">
        <v>42</v>
      </c>
      <c r="D89" s="36" t="s">
        <v>45</v>
      </c>
      <c r="E89" s="50"/>
      <c r="F89" s="50"/>
    </row>
    <row r="90" spans="1:6" s="29" customFormat="1" x14ac:dyDescent="0.2">
      <c r="A90" s="50">
        <v>2</v>
      </c>
      <c r="B90" s="51" t="s">
        <v>37</v>
      </c>
      <c r="C90" s="50" t="s">
        <v>41</v>
      </c>
      <c r="D90" s="53" t="s">
        <v>46</v>
      </c>
      <c r="E90" s="50"/>
      <c r="F90" s="50"/>
    </row>
    <row r="91" spans="1:6" s="29" customFormat="1" x14ac:dyDescent="0.2">
      <c r="A91" s="50">
        <v>3</v>
      </c>
      <c r="B91" s="51" t="s">
        <v>37</v>
      </c>
      <c r="C91" s="50" t="s">
        <v>52</v>
      </c>
      <c r="D91" s="41" t="s">
        <v>51</v>
      </c>
      <c r="E91" s="50"/>
      <c r="F91" s="50"/>
    </row>
    <row r="92" spans="1:6" s="29" customFormat="1" x14ac:dyDescent="0.2">
      <c r="A92" s="30"/>
      <c r="B92" s="30"/>
      <c r="C92" s="31"/>
      <c r="D92" s="33"/>
      <c r="E92" s="31"/>
      <c r="F92" s="33"/>
    </row>
    <row r="93" spans="1:6" s="29" customFormat="1" x14ac:dyDescent="0.2">
      <c r="A93" s="30"/>
      <c r="B93" s="30"/>
      <c r="C93" s="31"/>
      <c r="D93" s="33"/>
      <c r="E93" s="31"/>
      <c r="F93" s="33"/>
    </row>
    <row r="94" spans="1:6" s="29" customFormat="1" x14ac:dyDescent="0.2">
      <c r="A94" s="30"/>
      <c r="B94" s="30"/>
      <c r="C94" s="31"/>
      <c r="D94" s="33"/>
      <c r="E94" s="31"/>
      <c r="F94" s="33"/>
    </row>
    <row r="95" spans="1:6" s="29" customFormat="1" x14ac:dyDescent="0.2">
      <c r="A95" s="30"/>
      <c r="B95" s="30"/>
      <c r="C95" s="31"/>
      <c r="D95" s="33"/>
      <c r="E95" s="31"/>
      <c r="F95" s="33"/>
    </row>
    <row r="96" spans="1:6" s="29" customFormat="1" x14ac:dyDescent="0.2">
      <c r="A96" s="30"/>
      <c r="B96" s="30"/>
      <c r="C96" s="31"/>
      <c r="D96" s="33"/>
      <c r="E96" s="31"/>
      <c r="F96" s="33"/>
    </row>
    <row r="97" spans="1:6" s="29" customFormat="1" x14ac:dyDescent="0.2">
      <c r="A97" s="30"/>
      <c r="B97" s="30"/>
      <c r="C97" s="31"/>
      <c r="D97" s="33"/>
      <c r="E97" s="31"/>
      <c r="F97" s="33"/>
    </row>
    <row r="98" spans="1:6" s="29" customFormat="1" x14ac:dyDescent="0.2">
      <c r="A98" s="30"/>
      <c r="B98" s="30"/>
      <c r="C98" s="31"/>
      <c r="D98" s="33"/>
      <c r="E98" s="31"/>
      <c r="F98" s="33"/>
    </row>
    <row r="99" spans="1:6" s="29" customFormat="1" x14ac:dyDescent="0.2">
      <c r="A99" s="30"/>
      <c r="B99" s="30"/>
      <c r="C99" s="31"/>
      <c r="D99" s="33"/>
      <c r="E99" s="31"/>
      <c r="F99" s="33"/>
    </row>
    <row r="100" spans="1:6" s="29" customFormat="1" x14ac:dyDescent="0.2">
      <c r="A100" s="30"/>
      <c r="B100" s="30"/>
      <c r="C100" s="31"/>
      <c r="D100" s="33"/>
      <c r="E100" s="31"/>
      <c r="F100" s="33"/>
    </row>
    <row r="101" spans="1:6" s="29" customFormat="1" x14ac:dyDescent="0.2">
      <c r="A101" s="30"/>
      <c r="B101" s="30"/>
      <c r="C101" s="31"/>
      <c r="D101" s="33"/>
      <c r="E101" s="31"/>
      <c r="F101" s="33"/>
    </row>
    <row r="102" spans="1:6" s="29" customFormat="1" x14ac:dyDescent="0.2">
      <c r="A102" s="30"/>
      <c r="B102" s="30"/>
      <c r="C102" s="31"/>
      <c r="D102" s="33"/>
      <c r="E102" s="31"/>
      <c r="F102" s="33"/>
    </row>
    <row r="103" spans="1:6" s="29" customFormat="1" x14ac:dyDescent="0.2">
      <c r="A103" s="30"/>
      <c r="B103" s="30"/>
      <c r="C103" s="31"/>
      <c r="D103" s="33"/>
      <c r="E103" s="31"/>
      <c r="F103" s="33"/>
    </row>
    <row r="104" spans="1:6" s="29" customFormat="1" x14ac:dyDescent="0.2">
      <c r="A104" s="30"/>
      <c r="B104" s="30"/>
      <c r="C104" s="31"/>
      <c r="D104" s="33"/>
      <c r="E104" s="31"/>
      <c r="F104" s="33"/>
    </row>
    <row r="105" spans="1:6" s="29" customFormat="1" x14ac:dyDescent="0.2">
      <c r="A105" s="30"/>
      <c r="B105" s="30"/>
      <c r="C105" s="31"/>
      <c r="D105" s="33"/>
      <c r="E105" s="31"/>
      <c r="F105" s="33"/>
    </row>
    <row r="106" spans="1:6" s="29" customFormat="1" x14ac:dyDescent="0.2">
      <c r="A106" s="30"/>
      <c r="B106" s="30"/>
      <c r="C106" s="31"/>
      <c r="D106" s="33"/>
      <c r="E106" s="31"/>
      <c r="F106" s="33"/>
    </row>
    <row r="107" spans="1:6" s="29" customFormat="1" x14ac:dyDescent="0.2">
      <c r="A107" s="30"/>
      <c r="B107" s="30"/>
      <c r="C107" s="31"/>
      <c r="D107" s="33"/>
      <c r="E107" s="31"/>
      <c r="F107" s="33"/>
    </row>
    <row r="108" spans="1:6" s="29" customFormat="1" x14ac:dyDescent="0.2">
      <c r="A108" s="30"/>
      <c r="B108" s="30"/>
      <c r="C108" s="31"/>
      <c r="D108" s="33"/>
      <c r="E108" s="31"/>
      <c r="F108" s="33"/>
    </row>
    <row r="109" spans="1:6" s="29" customFormat="1" x14ac:dyDescent="0.2">
      <c r="A109" s="30"/>
      <c r="B109" s="30"/>
      <c r="C109" s="31"/>
      <c r="D109" s="33"/>
      <c r="E109" s="31"/>
      <c r="F109" s="33"/>
    </row>
    <row r="110" spans="1:6" s="29" customFormat="1" x14ac:dyDescent="0.2">
      <c r="A110" s="30"/>
      <c r="B110" s="30"/>
      <c r="C110" s="31"/>
      <c r="D110" s="33"/>
      <c r="E110" s="31"/>
      <c r="F110" s="33"/>
    </row>
    <row r="111" spans="1:6" s="29" customFormat="1" x14ac:dyDescent="0.2">
      <c r="A111" s="30"/>
      <c r="B111" s="30"/>
      <c r="C111" s="31"/>
      <c r="D111" s="33"/>
      <c r="E111" s="31"/>
      <c r="F111" s="33"/>
    </row>
    <row r="112" spans="1:6" s="29" customFormat="1" x14ac:dyDescent="0.2">
      <c r="A112" s="30"/>
      <c r="B112" s="30"/>
      <c r="C112" s="31"/>
      <c r="D112" s="33"/>
      <c r="E112" s="31"/>
      <c r="F112" s="33"/>
    </row>
    <row r="113" spans="1:6" s="29" customFormat="1" x14ac:dyDescent="0.2">
      <c r="A113" s="30"/>
      <c r="B113" s="30"/>
      <c r="C113" s="31"/>
      <c r="D113" s="33"/>
      <c r="E113" s="31"/>
      <c r="F113" s="33"/>
    </row>
    <row r="114" spans="1:6" s="29" customFormat="1" x14ac:dyDescent="0.2">
      <c r="A114" s="30"/>
      <c r="B114" s="30"/>
      <c r="C114" s="31"/>
      <c r="D114" s="33"/>
      <c r="E114" s="31"/>
      <c r="F114" s="33"/>
    </row>
    <row r="115" spans="1:6" s="29" customFormat="1" x14ac:dyDescent="0.2">
      <c r="A115" s="30"/>
      <c r="B115" s="30"/>
      <c r="C115" s="31"/>
      <c r="D115" s="33"/>
      <c r="E115" s="31"/>
      <c r="F115" s="33"/>
    </row>
    <row r="116" spans="1:6" s="29" customFormat="1" x14ac:dyDescent="0.2">
      <c r="A116" s="30"/>
      <c r="B116" s="30"/>
      <c r="C116" s="31"/>
      <c r="D116" s="33"/>
      <c r="E116" s="31"/>
      <c r="F116" s="33"/>
    </row>
    <row r="117" spans="1:6" s="29" customFormat="1" x14ac:dyDescent="0.2">
      <c r="A117" s="30"/>
      <c r="B117" s="30"/>
      <c r="C117" s="31"/>
      <c r="D117" s="33"/>
      <c r="E117" s="31"/>
      <c r="F117" s="33"/>
    </row>
    <row r="118" spans="1:6" s="29" customFormat="1" x14ac:dyDescent="0.2">
      <c r="A118" s="30"/>
      <c r="B118" s="30"/>
      <c r="C118" s="31"/>
      <c r="D118" s="33"/>
      <c r="E118" s="31"/>
      <c r="F118" s="33"/>
    </row>
    <row r="119" spans="1:6" s="29" customFormat="1" x14ac:dyDescent="0.2">
      <c r="A119" s="30"/>
      <c r="B119" s="30"/>
      <c r="C119" s="31"/>
      <c r="D119" s="33"/>
      <c r="E119" s="31"/>
      <c r="F119" s="33"/>
    </row>
    <row r="120" spans="1:6" s="29" customFormat="1" x14ac:dyDescent="0.2">
      <c r="A120" s="30"/>
      <c r="B120" s="30"/>
      <c r="C120" s="31"/>
      <c r="D120" s="33"/>
      <c r="E120" s="31"/>
      <c r="F120" s="33"/>
    </row>
    <row r="121" spans="1:6" s="29" customFormat="1" x14ac:dyDescent="0.2">
      <c r="A121" s="30"/>
      <c r="B121" s="30"/>
      <c r="C121" s="31"/>
      <c r="D121" s="33"/>
      <c r="E121" s="31"/>
      <c r="F121" s="33"/>
    </row>
    <row r="122" spans="1:6" s="29" customFormat="1" x14ac:dyDescent="0.2">
      <c r="A122" s="30"/>
      <c r="B122" s="30"/>
      <c r="C122" s="31"/>
      <c r="D122" s="33"/>
      <c r="E122" s="31"/>
      <c r="F122" s="33"/>
    </row>
    <row r="123" spans="1:6" s="29" customFormat="1" x14ac:dyDescent="0.2">
      <c r="A123" s="30"/>
      <c r="B123" s="30"/>
      <c r="C123" s="31"/>
      <c r="D123" s="33"/>
      <c r="E123" s="31"/>
      <c r="F123" s="33"/>
    </row>
    <row r="124" spans="1:6" s="29" customFormat="1" x14ac:dyDescent="0.2">
      <c r="A124" s="30"/>
      <c r="B124" s="30"/>
      <c r="C124" s="31"/>
      <c r="D124" s="33"/>
      <c r="E124" s="31"/>
      <c r="F124" s="33"/>
    </row>
    <row r="125" spans="1:6" s="29" customFormat="1" x14ac:dyDescent="0.2">
      <c r="A125" s="30"/>
      <c r="B125" s="30"/>
      <c r="C125" s="31"/>
      <c r="D125" s="33"/>
      <c r="E125" s="31"/>
      <c r="F125" s="33"/>
    </row>
    <row r="126" spans="1:6" s="29" customFormat="1" x14ac:dyDescent="0.2">
      <c r="A126" s="30"/>
      <c r="B126" s="30"/>
      <c r="C126" s="31"/>
      <c r="D126" s="33"/>
      <c r="E126" s="31"/>
      <c r="F126" s="33"/>
    </row>
    <row r="127" spans="1:6" s="29" customFormat="1" x14ac:dyDescent="0.2">
      <c r="A127" s="30"/>
      <c r="B127" s="30"/>
      <c r="C127" s="31"/>
      <c r="D127" s="33"/>
      <c r="E127" s="31"/>
      <c r="F127" s="33"/>
    </row>
    <row r="128" spans="1:6" s="29" customFormat="1" x14ac:dyDescent="0.2">
      <c r="A128" s="30"/>
      <c r="B128" s="30"/>
      <c r="C128" s="31"/>
      <c r="D128" s="33"/>
      <c r="E128" s="31"/>
      <c r="F128" s="33"/>
    </row>
    <row r="129" spans="1:6" s="29" customFormat="1" x14ac:dyDescent="0.2">
      <c r="A129" s="30"/>
      <c r="B129" s="30"/>
      <c r="C129" s="31"/>
      <c r="D129" s="33"/>
      <c r="E129" s="31"/>
      <c r="F129" s="33"/>
    </row>
    <row r="130" spans="1:6" s="29" customFormat="1" x14ac:dyDescent="0.2">
      <c r="A130" s="30"/>
      <c r="B130" s="30"/>
      <c r="C130" s="31"/>
      <c r="D130" s="33"/>
      <c r="E130" s="31"/>
      <c r="F130" s="33"/>
    </row>
    <row r="131" spans="1:6" s="29" customFormat="1" x14ac:dyDescent="0.2">
      <c r="A131" s="30"/>
      <c r="B131" s="30"/>
      <c r="C131" s="31"/>
      <c r="D131" s="33"/>
      <c r="E131" s="31"/>
      <c r="F131" s="33"/>
    </row>
    <row r="132" spans="1:6" s="29" customFormat="1" x14ac:dyDescent="0.2">
      <c r="A132" s="30"/>
      <c r="B132" s="30"/>
      <c r="C132" s="31"/>
      <c r="D132" s="33"/>
      <c r="E132" s="31"/>
      <c r="F132" s="33"/>
    </row>
    <row r="133" spans="1:6" s="29" customFormat="1" x14ac:dyDescent="0.2">
      <c r="A133" s="30"/>
      <c r="B133" s="30"/>
      <c r="C133" s="31"/>
      <c r="D133" s="33"/>
      <c r="E133" s="31"/>
      <c r="F133" s="33"/>
    </row>
    <row r="134" spans="1:6" s="29" customFormat="1" x14ac:dyDescent="0.2">
      <c r="A134" s="30"/>
      <c r="B134" s="30"/>
      <c r="C134" s="31"/>
      <c r="D134" s="33"/>
      <c r="E134" s="31"/>
      <c r="F134" s="33"/>
    </row>
    <row r="135" spans="1:6" s="29" customFormat="1" x14ac:dyDescent="0.2">
      <c r="A135" s="30"/>
      <c r="B135" s="30"/>
      <c r="C135" s="31"/>
      <c r="D135" s="33"/>
      <c r="E135" s="31"/>
      <c r="F135" s="33"/>
    </row>
    <row r="136" spans="1:6" s="29" customFormat="1" x14ac:dyDescent="0.2">
      <c r="A136" s="30"/>
      <c r="B136" s="30"/>
      <c r="C136" s="31"/>
      <c r="D136" s="33"/>
      <c r="E136" s="31"/>
      <c r="F136" s="33"/>
    </row>
    <row r="137" spans="1:6" s="29" customFormat="1" x14ac:dyDescent="0.2">
      <c r="A137" s="30"/>
      <c r="B137" s="30"/>
      <c r="C137" s="31"/>
      <c r="D137" s="33"/>
      <c r="E137" s="31"/>
      <c r="F137" s="33"/>
    </row>
    <row r="138" spans="1:6" s="29" customFormat="1" x14ac:dyDescent="0.2">
      <c r="A138" s="30"/>
      <c r="B138" s="30"/>
      <c r="C138" s="31"/>
      <c r="D138" s="33"/>
      <c r="E138" s="31"/>
      <c r="F138" s="33"/>
    </row>
    <row r="139" spans="1:6" s="29" customFormat="1" x14ac:dyDescent="0.2">
      <c r="A139" s="30"/>
      <c r="B139" s="30"/>
      <c r="C139" s="31"/>
      <c r="D139" s="33"/>
      <c r="E139" s="31"/>
      <c r="F139" s="33"/>
    </row>
    <row r="140" spans="1:6" s="29" customFormat="1" x14ac:dyDescent="0.2">
      <c r="A140" s="30"/>
      <c r="B140" s="30"/>
      <c r="C140" s="31"/>
      <c r="D140" s="33"/>
      <c r="E140" s="31"/>
      <c r="F140" s="33"/>
    </row>
    <row r="141" spans="1:6" s="29" customFormat="1" x14ac:dyDescent="0.2">
      <c r="A141" s="30"/>
      <c r="B141" s="30"/>
      <c r="C141" s="31"/>
      <c r="D141" s="33"/>
      <c r="E141" s="31"/>
      <c r="F141" s="33"/>
    </row>
    <row r="142" spans="1:6" s="29" customFormat="1" x14ac:dyDescent="0.2">
      <c r="A142" s="30"/>
      <c r="B142" s="30"/>
      <c r="C142" s="31"/>
      <c r="D142" s="33"/>
      <c r="E142" s="31"/>
      <c r="F142" s="33"/>
    </row>
    <row r="143" spans="1:6" s="29" customFormat="1" x14ac:dyDescent="0.2">
      <c r="A143" s="30"/>
      <c r="B143" s="30"/>
      <c r="C143" s="31"/>
      <c r="D143" s="33"/>
      <c r="E143" s="31"/>
      <c r="F143" s="33"/>
    </row>
    <row r="144" spans="1:6" s="29" customFormat="1" x14ac:dyDescent="0.2">
      <c r="A144" s="30"/>
      <c r="B144" s="30"/>
      <c r="C144" s="31"/>
      <c r="D144" s="33"/>
      <c r="E144" s="31"/>
      <c r="F144" s="33"/>
    </row>
    <row r="145" spans="1:6" s="29" customFormat="1" x14ac:dyDescent="0.2">
      <c r="A145" s="30"/>
      <c r="B145" s="30"/>
      <c r="C145" s="31"/>
      <c r="D145" s="33"/>
      <c r="E145" s="31"/>
      <c r="F145" s="33"/>
    </row>
    <row r="146" spans="1:6" s="29" customFormat="1" x14ac:dyDescent="0.2">
      <c r="A146" s="30"/>
      <c r="B146" s="30"/>
      <c r="C146" s="31"/>
      <c r="D146" s="33"/>
      <c r="E146" s="31"/>
      <c r="F146" s="33"/>
    </row>
    <row r="147" spans="1:6" s="29" customFormat="1" x14ac:dyDescent="0.2">
      <c r="A147" s="30"/>
      <c r="B147" s="30"/>
      <c r="C147" s="31"/>
      <c r="D147" s="33"/>
      <c r="E147" s="31"/>
      <c r="F147" s="33"/>
    </row>
    <row r="148" spans="1:6" s="29" customFormat="1" x14ac:dyDescent="0.2">
      <c r="A148" s="30"/>
      <c r="B148" s="30"/>
      <c r="C148" s="31"/>
      <c r="D148" s="33"/>
      <c r="E148" s="31"/>
      <c r="F148" s="33"/>
    </row>
    <row r="149" spans="1:6" s="29" customFormat="1" x14ac:dyDescent="0.2">
      <c r="A149" s="30"/>
      <c r="B149" s="30"/>
      <c r="C149" s="31"/>
      <c r="D149" s="33"/>
      <c r="E149" s="31"/>
      <c r="F149" s="33"/>
    </row>
    <row r="150" spans="1:6" s="29" customFormat="1" x14ac:dyDescent="0.2">
      <c r="A150" s="30"/>
      <c r="B150" s="30"/>
      <c r="C150" s="31"/>
      <c r="D150" s="33"/>
      <c r="E150" s="31"/>
      <c r="F150" s="33"/>
    </row>
    <row r="151" spans="1:6" s="29" customFormat="1" x14ac:dyDescent="0.2">
      <c r="A151" s="30"/>
      <c r="B151" s="30"/>
      <c r="C151" s="31"/>
      <c r="D151" s="33"/>
      <c r="E151" s="31"/>
      <c r="F151" s="33"/>
    </row>
    <row r="152" spans="1:6" s="29" customFormat="1" x14ac:dyDescent="0.2">
      <c r="A152" s="30"/>
      <c r="B152" s="30"/>
      <c r="C152" s="31"/>
      <c r="D152" s="33"/>
      <c r="E152" s="31"/>
      <c r="F152" s="33"/>
    </row>
    <row r="153" spans="1:6" s="29" customFormat="1" x14ac:dyDescent="0.2">
      <c r="A153" s="30"/>
      <c r="B153" s="30"/>
      <c r="C153" s="31"/>
      <c r="D153" s="33"/>
      <c r="E153" s="31"/>
      <c r="F153" s="33"/>
    </row>
    <row r="154" spans="1:6" s="29" customFormat="1" x14ac:dyDescent="0.2">
      <c r="A154" s="30"/>
      <c r="B154" s="30"/>
      <c r="C154" s="31"/>
      <c r="D154" s="33"/>
      <c r="E154" s="31"/>
      <c r="F154" s="33"/>
    </row>
    <row r="155" spans="1:6" s="29" customFormat="1" x14ac:dyDescent="0.2">
      <c r="A155" s="30"/>
      <c r="B155" s="30"/>
      <c r="C155" s="31"/>
      <c r="D155" s="33"/>
      <c r="E155" s="31"/>
      <c r="F155" s="33"/>
    </row>
    <row r="156" spans="1:6" s="29" customFormat="1" x14ac:dyDescent="0.2">
      <c r="A156" s="30"/>
      <c r="B156" s="30"/>
      <c r="C156" s="31"/>
      <c r="D156" s="33"/>
      <c r="E156" s="31"/>
      <c r="F156" s="33"/>
    </row>
    <row r="157" spans="1:6" s="29" customFormat="1" x14ac:dyDescent="0.2">
      <c r="A157" s="30"/>
      <c r="B157" s="30"/>
      <c r="C157" s="31"/>
      <c r="D157" s="33"/>
      <c r="E157" s="31"/>
      <c r="F157" s="33"/>
    </row>
    <row r="158" spans="1:6" s="29" customFormat="1" x14ac:dyDescent="0.2">
      <c r="A158" s="30"/>
      <c r="B158" s="30"/>
      <c r="C158" s="31"/>
      <c r="D158" s="33"/>
      <c r="E158" s="31"/>
      <c r="F158" s="33"/>
    </row>
    <row r="159" spans="1:6" s="29" customFormat="1" x14ac:dyDescent="0.2">
      <c r="A159" s="30"/>
      <c r="B159" s="30"/>
      <c r="C159" s="31"/>
      <c r="D159" s="33"/>
      <c r="E159" s="31"/>
      <c r="F159" s="33"/>
    </row>
    <row r="160" spans="1:6" s="29" customFormat="1" x14ac:dyDescent="0.2">
      <c r="A160" s="30"/>
      <c r="B160" s="30"/>
      <c r="C160" s="31"/>
      <c r="D160" s="33"/>
      <c r="E160" s="31"/>
      <c r="F160" s="33"/>
    </row>
    <row r="161" spans="1:6" s="29" customFormat="1" x14ac:dyDescent="0.2">
      <c r="A161" s="30"/>
      <c r="B161" s="30"/>
      <c r="C161" s="31"/>
      <c r="D161" s="33"/>
      <c r="E161" s="31"/>
      <c r="F161" s="33"/>
    </row>
    <row r="162" spans="1:6" s="29" customFormat="1" x14ac:dyDescent="0.2">
      <c r="A162" s="30"/>
      <c r="B162" s="30"/>
      <c r="C162" s="31"/>
      <c r="D162" s="33"/>
      <c r="E162" s="31"/>
      <c r="F162" s="33"/>
    </row>
    <row r="163" spans="1:6" s="29" customFormat="1" x14ac:dyDescent="0.2">
      <c r="A163" s="30"/>
      <c r="B163" s="30"/>
      <c r="C163" s="31"/>
      <c r="D163" s="33"/>
      <c r="E163" s="31"/>
      <c r="F163" s="33"/>
    </row>
    <row r="164" spans="1:6" s="29" customFormat="1" x14ac:dyDescent="0.2">
      <c r="A164" s="30"/>
      <c r="B164" s="30"/>
      <c r="C164" s="31"/>
      <c r="D164" s="33"/>
      <c r="E164" s="31"/>
      <c r="F164" s="33"/>
    </row>
    <row r="165" spans="1:6" s="29" customFormat="1" x14ac:dyDescent="0.2">
      <c r="A165" s="30"/>
      <c r="B165" s="30"/>
      <c r="C165" s="31"/>
      <c r="D165" s="33"/>
      <c r="E165" s="31"/>
      <c r="F165" s="33"/>
    </row>
    <row r="166" spans="1:6" s="29" customFormat="1" x14ac:dyDescent="0.2">
      <c r="A166" s="30"/>
      <c r="B166" s="30"/>
      <c r="C166" s="31"/>
      <c r="D166" s="33"/>
      <c r="E166" s="31"/>
      <c r="F166" s="33"/>
    </row>
    <row r="167" spans="1:6" s="29" customFormat="1" x14ac:dyDescent="0.2">
      <c r="A167" s="30"/>
      <c r="B167" s="30"/>
      <c r="C167" s="31"/>
      <c r="D167" s="33"/>
      <c r="E167" s="31"/>
      <c r="F167" s="33"/>
    </row>
    <row r="168" spans="1:6" s="29" customFormat="1" x14ac:dyDescent="0.2">
      <c r="A168" s="30"/>
      <c r="B168" s="30"/>
      <c r="C168" s="31"/>
      <c r="D168" s="33"/>
      <c r="E168" s="31"/>
      <c r="F168" s="33"/>
    </row>
    <row r="169" spans="1:6" s="29" customFormat="1" x14ac:dyDescent="0.2">
      <c r="A169" s="30"/>
      <c r="B169" s="30"/>
      <c r="C169" s="31"/>
      <c r="D169" s="33"/>
      <c r="E169" s="31"/>
      <c r="F169" s="33"/>
    </row>
    <row r="170" spans="1:6" s="29" customFormat="1" x14ac:dyDescent="0.2">
      <c r="A170" s="30"/>
      <c r="B170" s="30"/>
      <c r="C170" s="31"/>
      <c r="D170" s="33"/>
      <c r="E170" s="31"/>
      <c r="F170" s="33"/>
    </row>
    <row r="171" spans="1:6" s="29" customFormat="1" x14ac:dyDescent="0.2">
      <c r="A171" s="30"/>
      <c r="B171" s="30"/>
      <c r="C171" s="31"/>
      <c r="D171" s="33"/>
      <c r="E171" s="31"/>
      <c r="F171" s="33"/>
    </row>
    <row r="172" spans="1:6" s="29" customFormat="1" x14ac:dyDescent="0.2">
      <c r="A172" s="30"/>
      <c r="B172" s="30"/>
      <c r="C172" s="31"/>
      <c r="D172" s="33"/>
      <c r="E172" s="31"/>
      <c r="F172" s="33"/>
    </row>
    <row r="173" spans="1:6" s="29" customFormat="1" x14ac:dyDescent="0.2">
      <c r="A173" s="30"/>
      <c r="B173" s="30"/>
      <c r="C173" s="31"/>
      <c r="D173" s="33"/>
      <c r="E173" s="31"/>
      <c r="F173" s="33"/>
    </row>
    <row r="174" spans="1:6" s="29" customFormat="1" x14ac:dyDescent="0.2">
      <c r="A174" s="30"/>
      <c r="B174" s="30"/>
      <c r="C174" s="31"/>
      <c r="D174" s="33"/>
      <c r="E174" s="31"/>
      <c r="F174" s="33"/>
    </row>
    <row r="175" spans="1:6" s="29" customFormat="1" x14ac:dyDescent="0.2">
      <c r="A175" s="30"/>
      <c r="B175" s="30"/>
      <c r="C175" s="31"/>
      <c r="D175" s="33"/>
      <c r="E175" s="31"/>
      <c r="F175" s="33"/>
    </row>
    <row r="176" spans="1:6" s="29" customFormat="1" x14ac:dyDescent="0.2">
      <c r="A176" s="30"/>
      <c r="B176" s="30"/>
      <c r="C176" s="31"/>
      <c r="D176" s="33"/>
      <c r="E176" s="31"/>
      <c r="F176" s="33"/>
    </row>
    <row r="177" spans="1:6" s="29" customFormat="1" x14ac:dyDescent="0.2">
      <c r="A177" s="30"/>
      <c r="B177" s="30"/>
      <c r="C177" s="31"/>
      <c r="D177" s="33"/>
      <c r="E177" s="31"/>
      <c r="F177" s="33"/>
    </row>
    <row r="178" spans="1:6" s="29" customFormat="1" x14ac:dyDescent="0.2">
      <c r="A178" s="30"/>
      <c r="B178" s="30"/>
      <c r="C178" s="31"/>
      <c r="D178" s="33"/>
      <c r="E178" s="31"/>
      <c r="F178" s="33"/>
    </row>
    <row r="179" spans="1:6" s="29" customFormat="1" x14ac:dyDescent="0.2">
      <c r="A179" s="30"/>
      <c r="B179" s="30"/>
      <c r="C179" s="31"/>
      <c r="D179" s="33"/>
      <c r="E179" s="31"/>
      <c r="F179" s="33"/>
    </row>
    <row r="180" spans="1:6" s="29" customFormat="1" x14ac:dyDescent="0.2">
      <c r="A180" s="30"/>
      <c r="B180" s="30"/>
      <c r="C180" s="31"/>
      <c r="D180" s="33"/>
      <c r="E180" s="31"/>
      <c r="F180" s="33"/>
    </row>
    <row r="181" spans="1:6" s="29" customFormat="1" x14ac:dyDescent="0.2">
      <c r="A181" s="30"/>
      <c r="B181" s="30"/>
      <c r="C181" s="31"/>
      <c r="D181" s="33"/>
      <c r="E181" s="31"/>
      <c r="F181" s="33"/>
    </row>
    <row r="182" spans="1:6" s="29" customFormat="1" x14ac:dyDescent="0.2">
      <c r="A182" s="30"/>
      <c r="B182" s="30"/>
      <c r="C182" s="31"/>
      <c r="D182" s="33"/>
      <c r="E182" s="31"/>
      <c r="F182" s="33"/>
    </row>
    <row r="183" spans="1:6" s="29" customFormat="1" x14ac:dyDescent="0.2">
      <c r="A183" s="30"/>
      <c r="B183" s="30"/>
      <c r="C183" s="31"/>
      <c r="D183" s="33"/>
      <c r="E183" s="31"/>
      <c r="F183" s="33"/>
    </row>
    <row r="184" spans="1:6" s="29" customFormat="1" x14ac:dyDescent="0.2">
      <c r="A184" s="30"/>
      <c r="B184" s="30"/>
      <c r="C184" s="31"/>
      <c r="D184" s="33"/>
      <c r="E184" s="31"/>
      <c r="F184" s="33"/>
    </row>
  </sheetData>
  <sheetProtection sheet="1" selectLockedCells="1"/>
  <mergeCells count="3">
    <mergeCell ref="C2:D2"/>
    <mergeCell ref="E2:F2"/>
    <mergeCell ref="A1:F1"/>
  </mergeCells>
  <phoneticPr fontId="5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indexed="10"/>
  </sheetPr>
  <dimension ref="A1:B33"/>
  <sheetViews>
    <sheetView workbookViewId="0">
      <selection activeCell="B12" sqref="B12"/>
    </sheetView>
  </sheetViews>
  <sheetFormatPr defaultRowHeight="15" x14ac:dyDescent="0.2"/>
  <cols>
    <col min="1" max="1" width="3.7109375" style="17" customWidth="1"/>
    <col min="2" max="2" width="105.28515625" style="8" customWidth="1"/>
    <col min="3" max="16384" width="9.140625" style="8"/>
  </cols>
  <sheetData>
    <row r="1" spans="1:2" x14ac:dyDescent="0.2">
      <c r="A1" s="13" t="s">
        <v>65</v>
      </c>
    </row>
    <row r="2" spans="1:2" x14ac:dyDescent="0.2">
      <c r="A2" s="13" t="s">
        <v>66</v>
      </c>
    </row>
    <row r="3" spans="1:2" x14ac:dyDescent="0.2">
      <c r="A3" s="13" t="s">
        <v>6</v>
      </c>
    </row>
    <row r="5" spans="1:2" ht="20.25" x14ac:dyDescent="0.3">
      <c r="A5" s="18" t="s">
        <v>13</v>
      </c>
    </row>
    <row r="7" spans="1:2" x14ac:dyDescent="0.2">
      <c r="A7" s="14" t="s">
        <v>77</v>
      </c>
    </row>
    <row r="8" spans="1:2" x14ac:dyDescent="0.2">
      <c r="A8" s="14" t="s">
        <v>70</v>
      </c>
    </row>
    <row r="9" spans="1:2" x14ac:dyDescent="0.2">
      <c r="A9" s="14" t="s">
        <v>67</v>
      </c>
    </row>
    <row r="10" spans="1:2" x14ac:dyDescent="0.2">
      <c r="A10" s="14" t="s">
        <v>71</v>
      </c>
    </row>
    <row r="11" spans="1:2" x14ac:dyDescent="0.2">
      <c r="A11" s="14"/>
    </row>
    <row r="13" spans="1:2" ht="15.75" x14ac:dyDescent="0.25">
      <c r="A13" s="15">
        <v>1</v>
      </c>
      <c r="B13" s="8" t="s">
        <v>18</v>
      </c>
    </row>
    <row r="14" spans="1:2" x14ac:dyDescent="0.2">
      <c r="A14" s="15"/>
    </row>
    <row r="15" spans="1:2" x14ac:dyDescent="0.2">
      <c r="A15" s="15">
        <v>2</v>
      </c>
      <c r="B15" s="8" t="s">
        <v>7</v>
      </c>
    </row>
    <row r="16" spans="1:2" x14ac:dyDescent="0.2">
      <c r="A16" s="15"/>
    </row>
    <row r="17" spans="1:2" x14ac:dyDescent="0.2">
      <c r="A17" s="15">
        <v>3</v>
      </c>
      <c r="B17" s="8" t="s">
        <v>72</v>
      </c>
    </row>
    <row r="18" spans="1:2" ht="15.75" x14ac:dyDescent="0.25">
      <c r="A18" s="15" t="s">
        <v>8</v>
      </c>
      <c r="B18" s="16" t="s">
        <v>4</v>
      </c>
    </row>
    <row r="19" spans="1:2" ht="15.75" x14ac:dyDescent="0.25">
      <c r="A19" s="15" t="s">
        <v>9</v>
      </c>
      <c r="B19" s="16" t="s">
        <v>1</v>
      </c>
    </row>
    <row r="20" spans="1:2" ht="15.75" x14ac:dyDescent="0.25">
      <c r="A20" s="15" t="s">
        <v>10</v>
      </c>
      <c r="B20" s="16" t="s">
        <v>2</v>
      </c>
    </row>
    <row r="21" spans="1:2" ht="15.75" x14ac:dyDescent="0.25">
      <c r="A21" s="15" t="s">
        <v>11</v>
      </c>
      <c r="B21" s="16" t="s">
        <v>21</v>
      </c>
    </row>
    <row r="22" spans="1:2" x14ac:dyDescent="0.2">
      <c r="A22" s="15"/>
      <c r="B22" s="26" t="s">
        <v>73</v>
      </c>
    </row>
    <row r="23" spans="1:2" ht="15.75" hidden="1" x14ac:dyDescent="0.25">
      <c r="A23" s="15" t="s">
        <v>12</v>
      </c>
      <c r="B23" s="16" t="s">
        <v>28</v>
      </c>
    </row>
    <row r="24" spans="1:2" ht="15.75" hidden="1" x14ac:dyDescent="0.25">
      <c r="A24" s="15" t="s">
        <v>27</v>
      </c>
      <c r="B24" s="16" t="s">
        <v>19</v>
      </c>
    </row>
    <row r="25" spans="1:2" hidden="1" x14ac:dyDescent="0.2">
      <c r="B25" s="8" t="s">
        <v>25</v>
      </c>
    </row>
    <row r="27" spans="1:2" x14ac:dyDescent="0.2">
      <c r="B27" s="8" t="s">
        <v>68</v>
      </c>
    </row>
    <row r="28" spans="1:2" x14ac:dyDescent="0.2">
      <c r="B28" s="8" t="s">
        <v>69</v>
      </c>
    </row>
    <row r="29" spans="1:2" ht="18" x14ac:dyDescent="0.25">
      <c r="B29" s="60" t="s">
        <v>26</v>
      </c>
    </row>
    <row r="31" spans="1:2" x14ac:dyDescent="0.2">
      <c r="B31" s="8" t="s">
        <v>78</v>
      </c>
    </row>
    <row r="32" spans="1:2" x14ac:dyDescent="0.2">
      <c r="B32" s="8" t="s">
        <v>80</v>
      </c>
    </row>
    <row r="33" spans="2:2" x14ac:dyDescent="0.2">
      <c r="B33" s="8" t="s">
        <v>79</v>
      </c>
    </row>
  </sheetData>
  <sheetProtection sheet="1"/>
  <phoneticPr fontId="5" type="noConversion"/>
  <hyperlinks>
    <hyperlink ref="B29" r:id="rId1" tooltip="e-mail для приема заявок на гонку"/>
  </hyperlinks>
  <pageMargins left="0.75" right="0.75" top="1" bottom="1" header="0.5" footer="0.5"/>
  <pageSetup paperSize="9" orientation="portrait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G40"/>
  <sheetViews>
    <sheetView workbookViewId="0">
      <selection activeCell="B3" sqref="B3:G39"/>
    </sheetView>
  </sheetViews>
  <sheetFormatPr defaultRowHeight="12.75" x14ac:dyDescent="0.2"/>
  <cols>
    <col min="1" max="1" width="4.140625" style="71" customWidth="1"/>
    <col min="2" max="2" width="16.28515625" style="69" customWidth="1"/>
    <col min="3" max="3" width="10.28515625" style="69" customWidth="1"/>
    <col min="4" max="4" width="8" style="69" customWidth="1"/>
    <col min="5" max="5" width="6.85546875" style="69" customWidth="1"/>
    <col min="6" max="6" width="13.5703125" style="69" bestFit="1" customWidth="1"/>
    <col min="7" max="7" width="12.5703125" style="69" customWidth="1"/>
    <col min="8" max="16384" width="9.140625" style="69"/>
  </cols>
  <sheetData>
    <row r="1" spans="1:7" ht="21.75" customHeight="1" x14ac:dyDescent="0.2">
      <c r="B1" s="99" t="s">
        <v>75</v>
      </c>
      <c r="C1" s="99"/>
      <c r="D1" s="99"/>
      <c r="E1" s="99"/>
      <c r="F1" s="99"/>
      <c r="G1" s="99"/>
    </row>
    <row r="2" spans="1:7" ht="25.5" x14ac:dyDescent="0.2">
      <c r="B2" s="67" t="s">
        <v>4</v>
      </c>
      <c r="C2" s="67" t="s">
        <v>1</v>
      </c>
      <c r="D2" s="68" t="s">
        <v>76</v>
      </c>
      <c r="E2" s="68" t="s">
        <v>48</v>
      </c>
      <c r="F2" s="68" t="s">
        <v>5</v>
      </c>
      <c r="G2" s="68" t="s">
        <v>74</v>
      </c>
    </row>
    <row r="3" spans="1:7" x14ac:dyDescent="0.2">
      <c r="A3" s="71">
        <v>1</v>
      </c>
      <c r="B3" s="70" t="str">
        <f>IF(ISBLANK(Заявка!C13),"",Заявка!C13)</f>
        <v>Васин (пример)</v>
      </c>
      <c r="C3" s="70" t="str">
        <f>IF(ISBLANK(Заявка!D13),"",Заявка!D13)</f>
        <v>Вася</v>
      </c>
      <c r="D3" s="70">
        <f>IF(ISBLANK(Заявка!E13),"",Заявка!E13)</f>
        <v>2009</v>
      </c>
      <c r="E3" s="70" t="str">
        <f>IF(ISBLANK(Заявка!F13),"",Заявка!F13)</f>
        <v>М</v>
      </c>
      <c r="F3" s="70" t="str">
        <f>IF(ISBLANK(Заявка!G13),"",Заявка!G13)</f>
        <v/>
      </c>
      <c r="G3" s="70">
        <f>IF(ISBLANK(Заявка!C13),"",Заявка!$C$4)</f>
        <v>0</v>
      </c>
    </row>
    <row r="4" spans="1:7" x14ac:dyDescent="0.2">
      <c r="A4" s="71">
        <v>2</v>
      </c>
      <c r="B4" s="70" t="str">
        <f>IF(ISBLANK(Заявка!C14),"",Заявка!C14)</f>
        <v>Васин (пример)</v>
      </c>
      <c r="C4" s="70" t="str">
        <f>IF(ISBLANK(Заявка!D14),"",Заявка!D14)</f>
        <v>Николай</v>
      </c>
      <c r="D4" s="70">
        <f>IF(ISBLANK(Заявка!E14),"",Заявка!E14)</f>
        <v>1969</v>
      </c>
      <c r="E4" s="70" t="str">
        <f>IF(ISBLANK(Заявка!F14),"",Заявка!F14)</f>
        <v>open2</v>
      </c>
      <c r="F4" s="70" t="str">
        <f>IF(ISBLANK(Заявка!G14),"",Заявка!G14)</f>
        <v>3,5 не пробегу</v>
      </c>
      <c r="G4" s="70">
        <f>IF(ISBLANK(Заявка!C14),"",Заявка!$C$4)</f>
        <v>0</v>
      </c>
    </row>
    <row r="5" spans="1:7" x14ac:dyDescent="0.2">
      <c r="A5" s="71">
        <v>3</v>
      </c>
      <c r="B5" s="70" t="str">
        <f>IF(ISBLANK(Заявка!C15),"",Заявка!C15)</f>
        <v>Васина (пример)</v>
      </c>
      <c r="C5" s="70" t="str">
        <f>IF(ISBLANK(Заявка!D15),"",Заявка!D15)</f>
        <v>Варвара</v>
      </c>
      <c r="D5" s="70">
        <f>IF(ISBLANK(Заявка!E15),"",Заявка!E15)</f>
        <v>1961</v>
      </c>
      <c r="E5" s="70" t="str">
        <f>IF(ISBLANK(Заявка!F15),"",Заявка!F15)</f>
        <v>Ж</v>
      </c>
      <c r="F5" s="70" t="str">
        <f>IF(ISBLANK(Заявка!G15),"",Заявка!G15)</f>
        <v/>
      </c>
      <c r="G5" s="70">
        <f>IF(ISBLANK(Заявка!C15),"",Заявка!$C$4)</f>
        <v>0</v>
      </c>
    </row>
    <row r="6" spans="1:7" x14ac:dyDescent="0.2">
      <c r="A6" s="71">
        <v>4</v>
      </c>
      <c r="B6" s="70" t="str">
        <f>IF(ISBLANK(Заявка!C16),"",Заявка!C16)</f>
        <v>Васин (пример)</v>
      </c>
      <c r="C6" s="70" t="str">
        <f>IF(ISBLANK(Заявка!D16),"",Заявка!D16)</f>
        <v>Сергей</v>
      </c>
      <c r="D6" s="70">
        <f>IF(ISBLANK(Заявка!E16),"",Заявка!E16)</f>
        <v>1980</v>
      </c>
      <c r="E6" s="70" t="str">
        <f>IF(ISBLANK(Заявка!F16),"",Заявка!F16)</f>
        <v>М</v>
      </c>
      <c r="F6" s="70" t="str">
        <f>IF(ISBLANK(Заявка!G16),"",Заявка!G16)</f>
        <v/>
      </c>
      <c r="G6" s="70">
        <f>IF(ISBLANK(Заявка!C16),"",Заявка!$C$4)</f>
        <v>0</v>
      </c>
    </row>
    <row r="7" spans="1:7" x14ac:dyDescent="0.2">
      <c r="A7" s="71">
        <v>5</v>
      </c>
      <c r="B7" s="70" t="str">
        <f>IF(ISBLANK(Заявка!C17),"",Заявка!C17)</f>
        <v/>
      </c>
      <c r="C7" s="70" t="str">
        <f>IF(ISBLANK(Заявка!D17),"",Заявка!D17)</f>
        <v/>
      </c>
      <c r="D7" s="70" t="str">
        <f>IF(ISBLANK(Заявка!E17),"",Заявка!E17)</f>
        <v/>
      </c>
      <c r="E7" s="70" t="str">
        <f>IF(ISBLANK(Заявка!F17),"",Заявка!F17)</f>
        <v/>
      </c>
      <c r="F7" s="70" t="str">
        <f>IF(ISBLANK(Заявка!G17),"",Заявка!G17)</f>
        <v/>
      </c>
      <c r="G7" s="70" t="str">
        <f>IF(ISBLANK(Заявка!C17),"",Заявка!$C$4)</f>
        <v/>
      </c>
    </row>
    <row r="8" spans="1:7" x14ac:dyDescent="0.2">
      <c r="A8" s="71">
        <v>6</v>
      </c>
      <c r="B8" s="70" t="str">
        <f>IF(ISBLANK(Заявка!C18),"",Заявка!C18)</f>
        <v/>
      </c>
      <c r="C8" s="70" t="str">
        <f>IF(ISBLANK(Заявка!D18),"",Заявка!D18)</f>
        <v/>
      </c>
      <c r="D8" s="70" t="str">
        <f>IF(ISBLANK(Заявка!E18),"",Заявка!E18)</f>
        <v/>
      </c>
      <c r="E8" s="70" t="str">
        <f>IF(ISBLANK(Заявка!F18),"",Заявка!F18)</f>
        <v/>
      </c>
      <c r="F8" s="70" t="str">
        <f>IF(ISBLANK(Заявка!G18),"",Заявка!G18)</f>
        <v/>
      </c>
      <c r="G8" s="70" t="str">
        <f>IF(ISBLANK(Заявка!C18),"",Заявка!$C$4)</f>
        <v/>
      </c>
    </row>
    <row r="9" spans="1:7" x14ac:dyDescent="0.2">
      <c r="A9" s="71">
        <v>7</v>
      </c>
      <c r="B9" s="70" t="str">
        <f>IF(ISBLANK(Заявка!C19),"",Заявка!C19)</f>
        <v/>
      </c>
      <c r="C9" s="70" t="str">
        <f>IF(ISBLANK(Заявка!D19),"",Заявка!D19)</f>
        <v/>
      </c>
      <c r="D9" s="70" t="str">
        <f>IF(ISBLANK(Заявка!E19),"",Заявка!E19)</f>
        <v/>
      </c>
      <c r="E9" s="70" t="str">
        <f>IF(ISBLANK(Заявка!F19),"",Заявка!F19)</f>
        <v/>
      </c>
      <c r="F9" s="70" t="str">
        <f>IF(ISBLANK(Заявка!G19),"",Заявка!G19)</f>
        <v/>
      </c>
      <c r="G9" s="70" t="str">
        <f>IF(ISBLANK(Заявка!C19),"",Заявка!$C$4)</f>
        <v/>
      </c>
    </row>
    <row r="10" spans="1:7" x14ac:dyDescent="0.2">
      <c r="A10" s="71">
        <v>8</v>
      </c>
      <c r="B10" s="70" t="str">
        <f>IF(ISBLANK(Заявка!C20),"",Заявка!C20)</f>
        <v/>
      </c>
      <c r="C10" s="70" t="str">
        <f>IF(ISBLANK(Заявка!D20),"",Заявка!D20)</f>
        <v/>
      </c>
      <c r="D10" s="70" t="str">
        <f>IF(ISBLANK(Заявка!E20),"",Заявка!E20)</f>
        <v/>
      </c>
      <c r="E10" s="70" t="str">
        <f>IF(ISBLANK(Заявка!F20),"",Заявка!F20)</f>
        <v/>
      </c>
      <c r="F10" s="70" t="str">
        <f>IF(ISBLANK(Заявка!G20),"",Заявка!G20)</f>
        <v/>
      </c>
      <c r="G10" s="70" t="str">
        <f>IF(ISBLANK(Заявка!C20),"",Заявка!$C$4)</f>
        <v/>
      </c>
    </row>
    <row r="11" spans="1:7" x14ac:dyDescent="0.2">
      <c r="A11" s="71">
        <v>9</v>
      </c>
      <c r="B11" s="70" t="str">
        <f>IF(ISBLANK(Заявка!C21),"",Заявка!C21)</f>
        <v/>
      </c>
      <c r="C11" s="70" t="str">
        <f>IF(ISBLANK(Заявка!D21),"",Заявка!D21)</f>
        <v/>
      </c>
      <c r="D11" s="70" t="str">
        <f>IF(ISBLANK(Заявка!E21),"",Заявка!E21)</f>
        <v/>
      </c>
      <c r="E11" s="70" t="str">
        <f>IF(ISBLANK(Заявка!F21),"",Заявка!F21)</f>
        <v/>
      </c>
      <c r="F11" s="70" t="str">
        <f>IF(ISBLANK(Заявка!G21),"",Заявка!G21)</f>
        <v/>
      </c>
      <c r="G11" s="70" t="str">
        <f>IF(ISBLANK(Заявка!C21),"",Заявка!$C$4)</f>
        <v/>
      </c>
    </row>
    <row r="12" spans="1:7" x14ac:dyDescent="0.2">
      <c r="A12" s="71">
        <v>10</v>
      </c>
      <c r="B12" s="70" t="str">
        <f>IF(ISBLANK(Заявка!C22),"",Заявка!C22)</f>
        <v/>
      </c>
      <c r="C12" s="70" t="str">
        <f>IF(ISBLANK(Заявка!D22),"",Заявка!D22)</f>
        <v/>
      </c>
      <c r="D12" s="70" t="str">
        <f>IF(ISBLANK(Заявка!E22),"",Заявка!E22)</f>
        <v/>
      </c>
      <c r="E12" s="70" t="str">
        <f>IF(ISBLANK(Заявка!F22),"",Заявка!F22)</f>
        <v/>
      </c>
      <c r="F12" s="70" t="str">
        <f>IF(ISBLANK(Заявка!G22),"",Заявка!G22)</f>
        <v/>
      </c>
      <c r="G12" s="70" t="str">
        <f>IF(ISBLANK(Заявка!C22),"",Заявка!$C$4)</f>
        <v/>
      </c>
    </row>
    <row r="13" spans="1:7" x14ac:dyDescent="0.2">
      <c r="A13" s="71">
        <v>11</v>
      </c>
      <c r="B13" s="70" t="str">
        <f>IF(ISBLANK(Заявка!C23),"",Заявка!C23)</f>
        <v/>
      </c>
      <c r="C13" s="70" t="str">
        <f>IF(ISBLANK(Заявка!D23),"",Заявка!D23)</f>
        <v/>
      </c>
      <c r="D13" s="70" t="str">
        <f>IF(ISBLANK(Заявка!E23),"",Заявка!E23)</f>
        <v/>
      </c>
      <c r="E13" s="70" t="str">
        <f>IF(ISBLANK(Заявка!F23),"",Заявка!F23)</f>
        <v/>
      </c>
      <c r="F13" s="70" t="str">
        <f>IF(ISBLANK(Заявка!G23),"",Заявка!G23)</f>
        <v/>
      </c>
      <c r="G13" s="70" t="str">
        <f>IF(ISBLANK(Заявка!C23),"",Заявка!$C$4)</f>
        <v/>
      </c>
    </row>
    <row r="14" spans="1:7" x14ac:dyDescent="0.2">
      <c r="A14" s="71">
        <v>12</v>
      </c>
      <c r="B14" s="70" t="str">
        <f>IF(ISBLANK(Заявка!C24),"",Заявка!C24)</f>
        <v/>
      </c>
      <c r="C14" s="70" t="str">
        <f>IF(ISBLANK(Заявка!D24),"",Заявка!D24)</f>
        <v/>
      </c>
      <c r="D14" s="70" t="str">
        <f>IF(ISBLANK(Заявка!E24),"",Заявка!E24)</f>
        <v/>
      </c>
      <c r="E14" s="70" t="str">
        <f>IF(ISBLANK(Заявка!F24),"",Заявка!F24)</f>
        <v/>
      </c>
      <c r="F14" s="70" t="str">
        <f>IF(ISBLANK(Заявка!G24),"",Заявка!G24)</f>
        <v/>
      </c>
      <c r="G14" s="70" t="str">
        <f>IF(ISBLANK(Заявка!C24),"",Заявка!$C$4)</f>
        <v/>
      </c>
    </row>
    <row r="15" spans="1:7" x14ac:dyDescent="0.2">
      <c r="A15" s="71">
        <v>13</v>
      </c>
      <c r="B15" s="70" t="str">
        <f>IF(ISBLANK(Заявка!C25),"",Заявка!C25)</f>
        <v/>
      </c>
      <c r="C15" s="70" t="str">
        <f>IF(ISBLANK(Заявка!D25),"",Заявка!D25)</f>
        <v/>
      </c>
      <c r="D15" s="70" t="str">
        <f>IF(ISBLANK(Заявка!E25),"",Заявка!E25)</f>
        <v/>
      </c>
      <c r="E15" s="70" t="str">
        <f>IF(ISBLANK(Заявка!F25),"",Заявка!F25)</f>
        <v/>
      </c>
      <c r="F15" s="70" t="str">
        <f>IF(ISBLANK(Заявка!G25),"",Заявка!G25)</f>
        <v/>
      </c>
      <c r="G15" s="70" t="str">
        <f>IF(ISBLANK(Заявка!C25),"",Заявка!$C$4)</f>
        <v/>
      </c>
    </row>
    <row r="16" spans="1:7" x14ac:dyDescent="0.2">
      <c r="A16" s="71">
        <v>14</v>
      </c>
      <c r="B16" s="70" t="str">
        <f>IF(ISBLANK(Заявка!C26),"",Заявка!C26)</f>
        <v/>
      </c>
      <c r="C16" s="70" t="str">
        <f>IF(ISBLANK(Заявка!D26),"",Заявка!D26)</f>
        <v/>
      </c>
      <c r="D16" s="70" t="str">
        <f>IF(ISBLANK(Заявка!E26),"",Заявка!E26)</f>
        <v/>
      </c>
      <c r="E16" s="70" t="str">
        <f>IF(ISBLANK(Заявка!F26),"",Заявка!F26)</f>
        <v/>
      </c>
      <c r="F16" s="70" t="str">
        <f>IF(ISBLANK(Заявка!G26),"",Заявка!G26)</f>
        <v/>
      </c>
      <c r="G16" s="70" t="str">
        <f>IF(ISBLANK(Заявка!C26),"",Заявка!$C$4)</f>
        <v/>
      </c>
    </row>
    <row r="17" spans="1:7" x14ac:dyDescent="0.2">
      <c r="A17" s="71">
        <v>15</v>
      </c>
      <c r="B17" s="70" t="str">
        <f>IF(ISBLANK(Заявка!C27),"",Заявка!C27)</f>
        <v/>
      </c>
      <c r="C17" s="70" t="str">
        <f>IF(ISBLANK(Заявка!D27),"",Заявка!D27)</f>
        <v/>
      </c>
      <c r="D17" s="70" t="str">
        <f>IF(ISBLANK(Заявка!E27),"",Заявка!E27)</f>
        <v/>
      </c>
      <c r="E17" s="70" t="str">
        <f>IF(ISBLANK(Заявка!F27),"",Заявка!F27)</f>
        <v/>
      </c>
      <c r="F17" s="70" t="str">
        <f>IF(ISBLANK(Заявка!G27),"",Заявка!G27)</f>
        <v/>
      </c>
      <c r="G17" s="70" t="str">
        <f>IF(ISBLANK(Заявка!C27),"",Заявка!$C$4)</f>
        <v/>
      </c>
    </row>
    <row r="18" spans="1:7" x14ac:dyDescent="0.2">
      <c r="A18" s="71">
        <v>16</v>
      </c>
      <c r="B18" s="70" t="str">
        <f>IF(ISBLANK(Заявка!C28),"",Заявка!C28)</f>
        <v/>
      </c>
      <c r="C18" s="70" t="str">
        <f>IF(ISBLANK(Заявка!D28),"",Заявка!D28)</f>
        <v/>
      </c>
      <c r="D18" s="70" t="str">
        <f>IF(ISBLANK(Заявка!E28),"",Заявка!E28)</f>
        <v/>
      </c>
      <c r="E18" s="70" t="str">
        <f>IF(ISBLANK(Заявка!F28),"",Заявка!F28)</f>
        <v/>
      </c>
      <c r="F18" s="70" t="str">
        <f>IF(ISBLANK(Заявка!G28),"",Заявка!G28)</f>
        <v/>
      </c>
      <c r="G18" s="70" t="str">
        <f>IF(ISBLANK(Заявка!C28),"",Заявка!$C$4)</f>
        <v/>
      </c>
    </row>
    <row r="19" spans="1:7" x14ac:dyDescent="0.2">
      <c r="A19" s="71">
        <v>17</v>
      </c>
      <c r="B19" s="70" t="str">
        <f>IF(ISBLANK(Заявка!C29),"",Заявка!C29)</f>
        <v/>
      </c>
      <c r="C19" s="70" t="str">
        <f>IF(ISBLANK(Заявка!D29),"",Заявка!D29)</f>
        <v/>
      </c>
      <c r="D19" s="70" t="str">
        <f>IF(ISBLANK(Заявка!E29),"",Заявка!E29)</f>
        <v/>
      </c>
      <c r="E19" s="70" t="str">
        <f>IF(ISBLANK(Заявка!F29),"",Заявка!F29)</f>
        <v/>
      </c>
      <c r="F19" s="70" t="str">
        <f>IF(ISBLANK(Заявка!G29),"",Заявка!G29)</f>
        <v/>
      </c>
      <c r="G19" s="70" t="str">
        <f>IF(ISBLANK(Заявка!C29),"",Заявка!$C$4)</f>
        <v/>
      </c>
    </row>
    <row r="20" spans="1:7" x14ac:dyDescent="0.2">
      <c r="A20" s="71">
        <v>18</v>
      </c>
      <c r="B20" s="70" t="str">
        <f>IF(ISBLANK(Заявка!C30),"",Заявка!C30)</f>
        <v/>
      </c>
      <c r="C20" s="70" t="str">
        <f>IF(ISBLANK(Заявка!D30),"",Заявка!D30)</f>
        <v/>
      </c>
      <c r="D20" s="70" t="str">
        <f>IF(ISBLANK(Заявка!E30),"",Заявка!E30)</f>
        <v/>
      </c>
      <c r="E20" s="70" t="str">
        <f>IF(ISBLANK(Заявка!F30),"",Заявка!F30)</f>
        <v/>
      </c>
      <c r="F20" s="70" t="str">
        <f>IF(ISBLANK(Заявка!G30),"",Заявка!G30)</f>
        <v/>
      </c>
      <c r="G20" s="70" t="str">
        <f>IF(ISBLANK(Заявка!C30),"",Заявка!$C$4)</f>
        <v/>
      </c>
    </row>
    <row r="21" spans="1:7" x14ac:dyDescent="0.2">
      <c r="A21" s="71">
        <v>19</v>
      </c>
      <c r="B21" s="70" t="str">
        <f>IF(ISBLANK(Заявка!C31),"",Заявка!C31)</f>
        <v/>
      </c>
      <c r="C21" s="70" t="str">
        <f>IF(ISBLANK(Заявка!D31),"",Заявка!D31)</f>
        <v/>
      </c>
      <c r="D21" s="70" t="str">
        <f>IF(ISBLANK(Заявка!E31),"",Заявка!E31)</f>
        <v/>
      </c>
      <c r="E21" s="70" t="str">
        <f>IF(ISBLANK(Заявка!F31),"",Заявка!F31)</f>
        <v/>
      </c>
      <c r="F21" s="70" t="str">
        <f>IF(ISBLANK(Заявка!G31),"",Заявка!G31)</f>
        <v/>
      </c>
      <c r="G21" s="70" t="str">
        <f>IF(ISBLANK(Заявка!C31),"",Заявка!$C$4)</f>
        <v/>
      </c>
    </row>
    <row r="22" spans="1:7" x14ac:dyDescent="0.2">
      <c r="A22" s="71">
        <v>20</v>
      </c>
      <c r="B22" s="70" t="str">
        <f>IF(ISBLANK(Заявка!C32),"",Заявка!C32)</f>
        <v/>
      </c>
      <c r="C22" s="70" t="str">
        <f>IF(ISBLANK(Заявка!D32),"",Заявка!D32)</f>
        <v/>
      </c>
      <c r="D22" s="70" t="str">
        <f>IF(ISBLANK(Заявка!E32),"",Заявка!E32)</f>
        <v/>
      </c>
      <c r="E22" s="70" t="str">
        <f>IF(ISBLANK(Заявка!F32),"",Заявка!F32)</f>
        <v/>
      </c>
      <c r="F22" s="70" t="str">
        <f>IF(ISBLANK(Заявка!G32),"",Заявка!G32)</f>
        <v/>
      </c>
      <c r="G22" s="70" t="str">
        <f>IF(ISBLANK(Заявка!C32),"",Заявка!$C$4)</f>
        <v/>
      </c>
    </row>
    <row r="23" spans="1:7" x14ac:dyDescent="0.2">
      <c r="A23" s="71">
        <v>21</v>
      </c>
      <c r="B23" s="70" t="str">
        <f>IF(ISBLANK(Заявка!C33),"",Заявка!C33)</f>
        <v/>
      </c>
      <c r="C23" s="70" t="str">
        <f>IF(ISBLANK(Заявка!D33),"",Заявка!D33)</f>
        <v/>
      </c>
      <c r="D23" s="70" t="str">
        <f>IF(ISBLANK(Заявка!E33),"",Заявка!E33)</f>
        <v/>
      </c>
      <c r="E23" s="70" t="str">
        <f>IF(ISBLANK(Заявка!F33),"",Заявка!F33)</f>
        <v/>
      </c>
      <c r="F23" s="70" t="str">
        <f>IF(ISBLANK(Заявка!G33),"",Заявка!G33)</f>
        <v/>
      </c>
      <c r="G23" s="70" t="str">
        <f>IF(ISBLANK(Заявка!C33),"",Заявка!$C$4)</f>
        <v/>
      </c>
    </row>
    <row r="24" spans="1:7" x14ac:dyDescent="0.2">
      <c r="A24" s="71">
        <v>22</v>
      </c>
      <c r="B24" s="70" t="str">
        <f>IF(ISBLANK(Заявка!C34),"",Заявка!C34)</f>
        <v/>
      </c>
      <c r="C24" s="70" t="str">
        <f>IF(ISBLANK(Заявка!D34),"",Заявка!D34)</f>
        <v/>
      </c>
      <c r="D24" s="70" t="str">
        <f>IF(ISBLANK(Заявка!E34),"",Заявка!E34)</f>
        <v/>
      </c>
      <c r="E24" s="70" t="str">
        <f>IF(ISBLANK(Заявка!F34),"",Заявка!F34)</f>
        <v/>
      </c>
      <c r="F24" s="70" t="str">
        <f>IF(ISBLANK(Заявка!G34),"",Заявка!G34)</f>
        <v/>
      </c>
      <c r="G24" s="70" t="str">
        <f>IF(ISBLANK(Заявка!C34),"",Заявка!$C$4)</f>
        <v/>
      </c>
    </row>
    <row r="25" spans="1:7" x14ac:dyDescent="0.2">
      <c r="A25" s="71">
        <v>23</v>
      </c>
      <c r="B25" s="70" t="str">
        <f>IF(ISBLANK(Заявка!C35),"",Заявка!C35)</f>
        <v/>
      </c>
      <c r="C25" s="70" t="str">
        <f>IF(ISBLANK(Заявка!D35),"",Заявка!D35)</f>
        <v/>
      </c>
      <c r="D25" s="70" t="str">
        <f>IF(ISBLANK(Заявка!E35),"",Заявка!E35)</f>
        <v/>
      </c>
      <c r="E25" s="70" t="str">
        <f>IF(ISBLANK(Заявка!F35),"",Заявка!F35)</f>
        <v/>
      </c>
      <c r="F25" s="70" t="str">
        <f>IF(ISBLANK(Заявка!G35),"",Заявка!G35)</f>
        <v/>
      </c>
      <c r="G25" s="70" t="str">
        <f>IF(ISBLANK(Заявка!C35),"",Заявка!$C$4)</f>
        <v/>
      </c>
    </row>
    <row r="26" spans="1:7" x14ac:dyDescent="0.2">
      <c r="A26" s="71">
        <v>24</v>
      </c>
      <c r="B26" s="70" t="str">
        <f>IF(ISBLANK(Заявка!C36),"",Заявка!C36)</f>
        <v/>
      </c>
      <c r="C26" s="70" t="str">
        <f>IF(ISBLANK(Заявка!D36),"",Заявка!D36)</f>
        <v/>
      </c>
      <c r="D26" s="70" t="str">
        <f>IF(ISBLANK(Заявка!E36),"",Заявка!E36)</f>
        <v/>
      </c>
      <c r="E26" s="70" t="str">
        <f>IF(ISBLANK(Заявка!F36),"",Заявка!F36)</f>
        <v/>
      </c>
      <c r="F26" s="70" t="str">
        <f>IF(ISBLANK(Заявка!G36),"",Заявка!G36)</f>
        <v/>
      </c>
      <c r="G26" s="70" t="str">
        <f>IF(ISBLANK(Заявка!C36),"",Заявка!$C$4)</f>
        <v/>
      </c>
    </row>
    <row r="27" spans="1:7" x14ac:dyDescent="0.2">
      <c r="A27" s="71">
        <v>25</v>
      </c>
      <c r="B27" s="70" t="str">
        <f>IF(ISBLANK(Заявка!C37),"",Заявка!C37)</f>
        <v/>
      </c>
      <c r="C27" s="70" t="str">
        <f>IF(ISBLANK(Заявка!D37),"",Заявка!D37)</f>
        <v/>
      </c>
      <c r="D27" s="70" t="str">
        <f>IF(ISBLANK(Заявка!E37),"",Заявка!E37)</f>
        <v/>
      </c>
      <c r="E27" s="70" t="str">
        <f>IF(ISBLANK(Заявка!F37),"",Заявка!F37)</f>
        <v/>
      </c>
      <c r="F27" s="70" t="str">
        <f>IF(ISBLANK(Заявка!G37),"",Заявка!G37)</f>
        <v/>
      </c>
      <c r="G27" s="70" t="str">
        <f>IF(ISBLANK(Заявка!C37),"",Заявка!$C$4)</f>
        <v/>
      </c>
    </row>
    <row r="28" spans="1:7" x14ac:dyDescent="0.2">
      <c r="A28" s="71">
        <v>26</v>
      </c>
      <c r="B28" s="70" t="str">
        <f>IF(ISBLANK(Заявка!C38),"",Заявка!C38)</f>
        <v/>
      </c>
      <c r="C28" s="70" t="str">
        <f>IF(ISBLANK(Заявка!D38),"",Заявка!D38)</f>
        <v/>
      </c>
      <c r="D28" s="70" t="str">
        <f>IF(ISBLANK(Заявка!E38),"",Заявка!E38)</f>
        <v/>
      </c>
      <c r="E28" s="70" t="str">
        <f>IF(ISBLANK(Заявка!F38),"",Заявка!F38)</f>
        <v/>
      </c>
      <c r="F28" s="70" t="str">
        <f>IF(ISBLANK(Заявка!G38),"",Заявка!G38)</f>
        <v/>
      </c>
      <c r="G28" s="70" t="str">
        <f>IF(ISBLANK(Заявка!C38),"",Заявка!$C$4)</f>
        <v/>
      </c>
    </row>
    <row r="29" spans="1:7" x14ac:dyDescent="0.2">
      <c r="A29" s="71">
        <v>27</v>
      </c>
      <c r="B29" s="70" t="str">
        <f>IF(ISBLANK(Заявка!C39),"",Заявка!C39)</f>
        <v/>
      </c>
      <c r="C29" s="70" t="str">
        <f>IF(ISBLANK(Заявка!D39),"",Заявка!D39)</f>
        <v/>
      </c>
      <c r="D29" s="70" t="str">
        <f>IF(ISBLANK(Заявка!E39),"",Заявка!E39)</f>
        <v/>
      </c>
      <c r="E29" s="70" t="str">
        <f>IF(ISBLANK(Заявка!F39),"",Заявка!F39)</f>
        <v/>
      </c>
      <c r="F29" s="70" t="str">
        <f>IF(ISBLANK(Заявка!G39),"",Заявка!G39)</f>
        <v/>
      </c>
      <c r="G29" s="70" t="str">
        <f>IF(ISBLANK(Заявка!C39),"",Заявка!$C$4)</f>
        <v/>
      </c>
    </row>
    <row r="30" spans="1:7" x14ac:dyDescent="0.2">
      <c r="A30" s="71">
        <v>28</v>
      </c>
      <c r="B30" s="70" t="str">
        <f>IF(ISBLANK(Заявка!C40),"",Заявка!C40)</f>
        <v/>
      </c>
      <c r="C30" s="70" t="str">
        <f>IF(ISBLANK(Заявка!D40),"",Заявка!D40)</f>
        <v/>
      </c>
      <c r="D30" s="70" t="str">
        <f>IF(ISBLANK(Заявка!E40),"",Заявка!E40)</f>
        <v/>
      </c>
      <c r="E30" s="70" t="str">
        <f>IF(ISBLANK(Заявка!F40),"",Заявка!F40)</f>
        <v/>
      </c>
      <c r="F30" s="70" t="str">
        <f>IF(ISBLANK(Заявка!G40),"",Заявка!G40)</f>
        <v/>
      </c>
      <c r="G30" s="70" t="str">
        <f>IF(ISBLANK(Заявка!C40),"",Заявка!$C$4)</f>
        <v/>
      </c>
    </row>
    <row r="31" spans="1:7" x14ac:dyDescent="0.2">
      <c r="A31" s="71">
        <v>29</v>
      </c>
      <c r="B31" s="70" t="str">
        <f>IF(ISBLANK(Заявка!C41),"",Заявка!C41)</f>
        <v/>
      </c>
      <c r="C31" s="70" t="str">
        <f>IF(ISBLANK(Заявка!D41),"",Заявка!D41)</f>
        <v/>
      </c>
      <c r="D31" s="70" t="str">
        <f>IF(ISBLANK(Заявка!E41),"",Заявка!E41)</f>
        <v/>
      </c>
      <c r="E31" s="70" t="str">
        <f>IF(ISBLANK(Заявка!F41),"",Заявка!F41)</f>
        <v/>
      </c>
      <c r="F31" s="70" t="str">
        <f>IF(ISBLANK(Заявка!G41),"",Заявка!G41)</f>
        <v/>
      </c>
      <c r="G31" s="70" t="str">
        <f>IF(ISBLANK(Заявка!C41),"",Заявка!$C$4)</f>
        <v/>
      </c>
    </row>
    <row r="32" spans="1:7" x14ac:dyDescent="0.2">
      <c r="A32" s="71">
        <v>30</v>
      </c>
      <c r="B32" s="70" t="str">
        <f>IF(ISBLANK(Заявка!C42),"",Заявка!C42)</f>
        <v/>
      </c>
      <c r="C32" s="70" t="str">
        <f>IF(ISBLANK(Заявка!D42),"",Заявка!D42)</f>
        <v/>
      </c>
      <c r="D32" s="70" t="str">
        <f>IF(ISBLANK(Заявка!E42),"",Заявка!E42)</f>
        <v/>
      </c>
      <c r="E32" s="70" t="str">
        <f>IF(ISBLANK(Заявка!F42),"",Заявка!F42)</f>
        <v/>
      </c>
      <c r="F32" s="70" t="str">
        <f>IF(ISBLANK(Заявка!G42),"",Заявка!G42)</f>
        <v/>
      </c>
      <c r="G32" s="70" t="str">
        <f>IF(ISBLANK(Заявка!C42),"",Заявка!$C$4)</f>
        <v/>
      </c>
    </row>
    <row r="33" spans="1:7" x14ac:dyDescent="0.2">
      <c r="A33" s="71">
        <v>31</v>
      </c>
      <c r="B33" s="70" t="str">
        <f>IF(ISBLANK(Заявка!C43),"",Заявка!C43)</f>
        <v/>
      </c>
      <c r="C33" s="70" t="str">
        <f>IF(ISBLANK(Заявка!D43),"",Заявка!D43)</f>
        <v/>
      </c>
      <c r="D33" s="70" t="str">
        <f>IF(ISBLANK(Заявка!E43),"",Заявка!E43)</f>
        <v/>
      </c>
      <c r="E33" s="70" t="str">
        <f>IF(ISBLANK(Заявка!F43),"",Заявка!F43)</f>
        <v/>
      </c>
      <c r="F33" s="70" t="str">
        <f>IF(ISBLANK(Заявка!G43),"",Заявка!G43)</f>
        <v/>
      </c>
      <c r="G33" s="70" t="str">
        <f>IF(ISBLANK(Заявка!C43),"",Заявка!$C$4)</f>
        <v/>
      </c>
    </row>
    <row r="34" spans="1:7" x14ac:dyDescent="0.2">
      <c r="A34" s="71">
        <v>32</v>
      </c>
      <c r="B34" s="70" t="str">
        <f>IF(ISBLANK(Заявка!C44),"",Заявка!C44)</f>
        <v/>
      </c>
      <c r="C34" s="70" t="str">
        <f>IF(ISBLANK(Заявка!D44),"",Заявка!D44)</f>
        <v/>
      </c>
      <c r="D34" s="70" t="str">
        <f>IF(ISBLANK(Заявка!E44),"",Заявка!E44)</f>
        <v/>
      </c>
      <c r="E34" s="70" t="str">
        <f>IF(ISBLANK(Заявка!F44),"",Заявка!F44)</f>
        <v/>
      </c>
      <c r="F34" s="70" t="str">
        <f>IF(ISBLANK(Заявка!G44),"",Заявка!G44)</f>
        <v/>
      </c>
      <c r="G34" s="70" t="str">
        <f>IF(ISBLANK(Заявка!C44),"",Заявка!$C$4)</f>
        <v/>
      </c>
    </row>
    <row r="35" spans="1:7" x14ac:dyDescent="0.2">
      <c r="A35" s="71">
        <v>33</v>
      </c>
      <c r="B35" s="70" t="str">
        <f>IF(ISBLANK(Заявка!C45),"",Заявка!C45)</f>
        <v/>
      </c>
      <c r="C35" s="70" t="str">
        <f>IF(ISBLANK(Заявка!D45),"",Заявка!D45)</f>
        <v/>
      </c>
      <c r="D35" s="70" t="str">
        <f>IF(ISBLANK(Заявка!E45),"",Заявка!E45)</f>
        <v/>
      </c>
      <c r="E35" s="70" t="str">
        <f>IF(ISBLANK(Заявка!F45),"",Заявка!F45)</f>
        <v/>
      </c>
      <c r="F35" s="70" t="str">
        <f>IF(ISBLANK(Заявка!G45),"",Заявка!G45)</f>
        <v/>
      </c>
      <c r="G35" s="70" t="str">
        <f>IF(ISBLANK(Заявка!C45),"",Заявка!$C$4)</f>
        <v/>
      </c>
    </row>
    <row r="36" spans="1:7" x14ac:dyDescent="0.2">
      <c r="A36" s="71">
        <v>34</v>
      </c>
      <c r="B36" s="70" t="str">
        <f>IF(ISBLANK(Заявка!C46),"",Заявка!C46)</f>
        <v/>
      </c>
      <c r="C36" s="70" t="str">
        <f>IF(ISBLANK(Заявка!D46),"",Заявка!D46)</f>
        <v/>
      </c>
      <c r="D36" s="70" t="str">
        <f>IF(ISBLANK(Заявка!E46),"",Заявка!E46)</f>
        <v/>
      </c>
      <c r="E36" s="70" t="str">
        <f>IF(ISBLANK(Заявка!F46),"",Заявка!F46)</f>
        <v/>
      </c>
      <c r="F36" s="70" t="str">
        <f>IF(ISBLANK(Заявка!G46),"",Заявка!G46)</f>
        <v/>
      </c>
      <c r="G36" s="70" t="str">
        <f>IF(ISBLANK(Заявка!C46),"",Заявка!$C$4)</f>
        <v/>
      </c>
    </row>
    <row r="37" spans="1:7" x14ac:dyDescent="0.2">
      <c r="A37" s="71">
        <v>35</v>
      </c>
      <c r="B37" s="70" t="str">
        <f>IF(ISBLANK(Заявка!C47),"",Заявка!C47)</f>
        <v/>
      </c>
      <c r="C37" s="70" t="str">
        <f>IF(ISBLANK(Заявка!D47),"",Заявка!D47)</f>
        <v/>
      </c>
      <c r="D37" s="70" t="str">
        <f>IF(ISBLANK(Заявка!E47),"",Заявка!E47)</f>
        <v/>
      </c>
      <c r="E37" s="70" t="str">
        <f>IF(ISBLANK(Заявка!F47),"",Заявка!F47)</f>
        <v/>
      </c>
      <c r="F37" s="70" t="str">
        <f>IF(ISBLANK(Заявка!G47),"",Заявка!G47)</f>
        <v/>
      </c>
      <c r="G37" s="70" t="str">
        <f>IF(ISBLANK(Заявка!C47),"",Заявка!$C$4)</f>
        <v/>
      </c>
    </row>
    <row r="38" spans="1:7" x14ac:dyDescent="0.2">
      <c r="A38" s="71">
        <v>36</v>
      </c>
      <c r="B38" s="70" t="str">
        <f>IF(ISBLANK(Заявка!C48),"",Заявка!C48)</f>
        <v/>
      </c>
      <c r="C38" s="70" t="str">
        <f>IF(ISBLANK(Заявка!D48),"",Заявка!D48)</f>
        <v/>
      </c>
      <c r="D38" s="70" t="str">
        <f>IF(ISBLANK(Заявка!E48),"",Заявка!E48)</f>
        <v/>
      </c>
      <c r="E38" s="70" t="str">
        <f>IF(ISBLANK(Заявка!F48),"",Заявка!F48)</f>
        <v/>
      </c>
      <c r="F38" s="70" t="str">
        <f>IF(ISBLANK(Заявка!G48),"",Заявка!G48)</f>
        <v/>
      </c>
      <c r="G38" s="70" t="str">
        <f>IF(ISBLANK(Заявка!C48),"",Заявка!$C$4)</f>
        <v/>
      </c>
    </row>
    <row r="39" spans="1:7" x14ac:dyDescent="0.2">
      <c r="A39" s="71">
        <v>37</v>
      </c>
      <c r="B39" s="70" t="str">
        <f>IF(ISBLANK(Заявка!C49),"",Заявка!C49)</f>
        <v/>
      </c>
      <c r="C39" s="70" t="str">
        <f>IF(ISBLANK(Заявка!D49),"",Заявка!D49)</f>
        <v/>
      </c>
      <c r="D39" s="70" t="str">
        <f>IF(ISBLANK(Заявка!E49),"",Заявка!E49)</f>
        <v/>
      </c>
      <c r="E39" s="70" t="str">
        <f>IF(ISBLANK(Заявка!F49),"",Заявка!F49)</f>
        <v/>
      </c>
      <c r="F39" s="70" t="str">
        <f>IF(ISBLANK(Заявка!G49),"",Заявка!G49)</f>
        <v/>
      </c>
      <c r="G39" s="70" t="str">
        <f>IF(ISBLANK(Заявка!C49),"",Заявка!$C$4)</f>
        <v/>
      </c>
    </row>
    <row r="40" spans="1:7" x14ac:dyDescent="0.2">
      <c r="B40" s="69" t="str">
        <f>IF(ISBLANK(Заявка!C50),"",Заявка!C50)</f>
        <v/>
      </c>
      <c r="C40" s="69" t="str">
        <f>IF(ISBLANK(Заявка!D50),"",Заявка!D50)</f>
        <v/>
      </c>
      <c r="D40" s="69" t="str">
        <f>IF(ISBLANK(Заявка!E50),"",Заявка!E50)</f>
        <v/>
      </c>
      <c r="E40" s="69" t="str">
        <f>IF(ISBLANK(Заявка!F50),"",Заявка!F50)</f>
        <v/>
      </c>
      <c r="F40" s="69" t="str">
        <f>IF(ISBLANK(Заявка!G50),"",Заявка!G50)</f>
        <v/>
      </c>
      <c r="G40" s="69" t="str">
        <f>IF(ISBLANK(Заявка!C50),"",Заявка!$C$4)</f>
        <v/>
      </c>
    </row>
  </sheetData>
  <sheetProtection sheet="1"/>
  <mergeCells count="1">
    <mergeCell ref="B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4"/>
  <sheetViews>
    <sheetView workbookViewId="0">
      <selection activeCell="G25" sqref="G25"/>
    </sheetView>
  </sheetViews>
  <sheetFormatPr defaultRowHeight="12.75" x14ac:dyDescent="0.2"/>
  <cols>
    <col min="1" max="1" width="7.5703125" bestFit="1" customWidth="1"/>
  </cols>
  <sheetData>
    <row r="1" spans="1:1" x14ac:dyDescent="0.2">
      <c r="A1" t="s">
        <v>15</v>
      </c>
    </row>
    <row r="2" spans="1:1" x14ac:dyDescent="0.2">
      <c r="A2" t="s">
        <v>22</v>
      </c>
    </row>
    <row r="3" spans="1:1" x14ac:dyDescent="0.2">
      <c r="A3" t="s">
        <v>23</v>
      </c>
    </row>
    <row r="4" spans="1:1" x14ac:dyDescent="0.2">
      <c r="A4" t="s">
        <v>47</v>
      </c>
    </row>
  </sheetData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Заявка</vt:lpstr>
      <vt:lpstr>года-дист-группы</vt:lpstr>
      <vt:lpstr>Как заполнять</vt:lpstr>
      <vt:lpstr>для_секретаря</vt:lpstr>
      <vt:lpstr>справочник</vt:lpstr>
      <vt:lpstr>Заявка!Область_печати</vt:lpstr>
      <vt:lpstr>пол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</dc:creator>
  <cp:lastModifiedBy>Иванов Михаил Юрьевич</cp:lastModifiedBy>
  <cp:lastPrinted>2015-01-25T19:21:06Z</cp:lastPrinted>
  <dcterms:created xsi:type="dcterms:W3CDTF">2007-01-05T09:44:19Z</dcterms:created>
  <dcterms:modified xsi:type="dcterms:W3CDTF">2018-01-23T10:39:38Z</dcterms:modified>
</cp:coreProperties>
</file>